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20490" windowHeight="7695" tabRatio="954"/>
  </bookViews>
  <sheets>
    <sheet name="Riassuntivo_2014" sheetId="5" r:id="rId1"/>
    <sheet name="Proc. Aperti bon_e_monit_2014 " sheetId="11" r:id="rId2"/>
    <sheet name="Proc. Chiusi_2014" sheetId="13" r:id="rId3"/>
  </sheets>
  <definedNames>
    <definedName name="_xlnm._FilterDatabase" localSheetId="2" hidden="1">'Proc. Chiusi_2014'!$B$5:$D$5</definedName>
  </definedNames>
  <calcPr calcId="145621"/>
</workbook>
</file>

<file path=xl/calcChain.xml><?xml version="1.0" encoding="utf-8"?>
<calcChain xmlns="http://schemas.openxmlformats.org/spreadsheetml/2006/main">
  <c r="R61" i="13" l="1"/>
  <c r="J61" i="13"/>
  <c r="J60" i="13"/>
  <c r="R60" i="13" s="1"/>
  <c r="D60" i="13"/>
  <c r="E59" i="13"/>
  <c r="R59" i="13" s="1"/>
  <c r="W58" i="13"/>
  <c r="J58" i="13"/>
  <c r="X58" i="13" s="1"/>
  <c r="J57" i="13"/>
  <c r="J56" i="13"/>
  <c r="P55" i="13"/>
  <c r="J55" i="13"/>
  <c r="P53" i="13"/>
  <c r="J53" i="13"/>
  <c r="R52" i="13"/>
  <c r="J52" i="13"/>
  <c r="R51" i="13"/>
  <c r="J51" i="13"/>
  <c r="R50" i="13"/>
  <c r="J50" i="13"/>
  <c r="R49" i="13"/>
  <c r="J49" i="13"/>
  <c r="P48" i="13"/>
  <c r="J48" i="13"/>
  <c r="R47" i="13"/>
  <c r="J47" i="13"/>
  <c r="T42" i="13"/>
  <c r="H42" i="13"/>
  <c r="J41" i="13"/>
  <c r="R37" i="13"/>
  <c r="J37" i="13"/>
  <c r="J35" i="13"/>
  <c r="P34" i="13"/>
  <c r="J34" i="13"/>
  <c r="J59" i="13" l="1"/>
</calcChain>
</file>

<file path=xl/sharedStrings.xml><?xml version="1.0" encoding="utf-8"?>
<sst xmlns="http://schemas.openxmlformats.org/spreadsheetml/2006/main" count="487" uniqueCount="265">
  <si>
    <t>tipologia inquinamento</t>
  </si>
  <si>
    <t>mq</t>
  </si>
  <si>
    <t>n</t>
  </si>
  <si>
    <t>Allein</t>
  </si>
  <si>
    <t>Filone di amianto naturale in cantiere stradale</t>
  </si>
  <si>
    <t>Aosta</t>
  </si>
  <si>
    <t>dismissione serbatoi</t>
  </si>
  <si>
    <t>misure di prevenzione intervento di riparazione -svincolato</t>
  </si>
  <si>
    <t>presenza di idrocarburi suolo e falda</t>
  </si>
  <si>
    <t>Presenza combustibili per autotrazione nel sottosuolo in prossimità dell'area di scavo</t>
  </si>
  <si>
    <t>accumulo di polverino su suolo</t>
  </si>
  <si>
    <t>Rimozione parco serbatoi e servizi di distribuzione carburante</t>
  </si>
  <si>
    <t>Arnad</t>
  </si>
  <si>
    <t>perdita olio isolante dielettrico non contenente PCB ai sensi del d. lgs. 209/99 causa guasto trasformatore</t>
  </si>
  <si>
    <t>Avise</t>
  </si>
  <si>
    <t>Ayas</t>
  </si>
  <si>
    <t>Sversamento benzina super senza piombo causa rottura cisterna interrata</t>
  </si>
  <si>
    <t>Challand-Saint-Anselme</t>
  </si>
  <si>
    <t>fuoriuscita olio isolante dielettrico non contenente PCB ai sensi del d. lgs. 209/99 per guasto accidentale</t>
  </si>
  <si>
    <t>Chambave</t>
  </si>
  <si>
    <t>Chatillon</t>
  </si>
  <si>
    <t>Deposito di materiale proveniente da scavi, demolizioni e pulizie interne allo stabilimento. Idrocarburi, PCB oltre aree verdi, IPA, Pb, Va ecc.</t>
  </si>
  <si>
    <t>amianto</t>
  </si>
  <si>
    <t>Trafilamento di gasolio lungo tubazione sotto erogatore</t>
  </si>
  <si>
    <t>Courmayeur</t>
  </si>
  <si>
    <t>Dismissione serbatoi  carburante</t>
  </si>
  <si>
    <t>idrocarburi in corso d'acqua superficiale causa malfunzionamento impianto di riscaldamento</t>
  </si>
  <si>
    <t>Potenziale contaminazione da prodotti petroliferi</t>
  </si>
  <si>
    <t>Dismissione serbatoi</t>
  </si>
  <si>
    <t>sversamento di gasolio per autotrazione a seguito di incidente</t>
  </si>
  <si>
    <t>perdita idrocarburi da cisterna condominiale</t>
  </si>
  <si>
    <t>Donnas</t>
  </si>
  <si>
    <t>idrocarburi e metalli pesanti nel terreno</t>
  </si>
  <si>
    <t>fuoriuscita gasolio da cisterna</t>
  </si>
  <si>
    <t>Gressoney-Saint-Jean</t>
  </si>
  <si>
    <t xml:space="preserve">chiazze di gasolio nelle acque del lago Gover e sul sentiero Gasso di Gover dovute a perdita cisterna interrata </t>
  </si>
  <si>
    <t>Aliquote terreno con rischio potenziale di sup CSC per idrocarburi</t>
  </si>
  <si>
    <t>idrocarburi</t>
  </si>
  <si>
    <t>Issogne</t>
  </si>
  <si>
    <t>fuoriuscita olio isolante da un trasformatore</t>
  </si>
  <si>
    <t>scarico di miscuglio di fango, ghiaia, acqua e idrocarburi pesanti in bacino in terra</t>
  </si>
  <si>
    <t>La Thuile</t>
  </si>
  <si>
    <t>chiazze di gasolio sulle sponde del torrente dovute a perdita cisterna interrata</t>
  </si>
  <si>
    <t>pericolo di inquinamento da amianto</t>
  </si>
  <si>
    <t xml:space="preserve">chiazze di gasolio sulle sponde del torrente Ruitor e nel ruscello denominato Arly dovute a perdita cisterna interrata </t>
  </si>
  <si>
    <t>Morgex</t>
  </si>
  <si>
    <t>dismissione serbatoi: idrocarburi leggeri e pesanti nel suolo e acqua di falda</t>
  </si>
  <si>
    <t>Nus</t>
  </si>
  <si>
    <t>pericolo di inquinamento per dismissione serbatoi</t>
  </si>
  <si>
    <t>sversamento di idrossido di calcio Ca(OH)2</t>
  </si>
  <si>
    <t>Rimozione parco serbatoi - indizi di contaminazione da idrocarburi</t>
  </si>
  <si>
    <t>presenza di materiale inquinante a fondo scavo presumibilmente scorie di acciaieria</t>
  </si>
  <si>
    <t>Rimozione parco serbatoi</t>
  </si>
  <si>
    <t>Pont-Saint-Martin</t>
  </si>
  <si>
    <t>terra da scavo potenzialmente contaminata  (residui carbone trasporto ferroviario)</t>
  </si>
  <si>
    <t>scorie attività metallurgica</t>
  </si>
  <si>
    <t>idrocarburi in corso d'acqua superficiale (Dora Baltea) causa rottura cisterna interrata</t>
  </si>
  <si>
    <t>Quart</t>
  </si>
  <si>
    <t>Saint-Christophe</t>
  </si>
  <si>
    <t>perdita di bitume da cisterna interrata</t>
  </si>
  <si>
    <t>Rinvenimento rifiuti vari, anche contenenti ambianto, in area di scavo</t>
  </si>
  <si>
    <t>Sarre</t>
  </si>
  <si>
    <t>Sversamento olio combustibile da cisterna su suolo e torrente Leriettaz sino alla Dora Baltea</t>
  </si>
  <si>
    <t>Valsavarenche</t>
  </si>
  <si>
    <t>combustibile da due bidoni schiantati</t>
  </si>
  <si>
    <t>Valtournenche</t>
  </si>
  <si>
    <t>fuoriuscita idrocarburi da una cisterna su suolo e tombino rete fognaria e dallo sfioratore nel torrente Marmore</t>
  </si>
  <si>
    <t>fuoriuscita di idrocarburi da cisterna condominiale con sversamento in fognatura comunale tramite pozzetto</t>
  </si>
  <si>
    <t>Verres</t>
  </si>
  <si>
    <t>rilievati idrocarburi causa foratura serbatoio ante 1999</t>
  </si>
  <si>
    <t>Villeneuve</t>
  </si>
  <si>
    <t>ammanco di gasolio  causa foratura serbatoio ante 1999</t>
  </si>
  <si>
    <t>Comune</t>
  </si>
  <si>
    <t>Sito</t>
  </si>
  <si>
    <t>depositi di scorie legate all'attività svolta all'interno dell'area industriale ex-Cogne - contaminazione storica</t>
  </si>
  <si>
    <t>tetracloroetilene in falda</t>
  </si>
  <si>
    <t>perdite idrocarburi nel sottosuolo da cisterne, inquinamento falda</t>
  </si>
  <si>
    <t>Sversamento accidentale gasolio riscaldamento</t>
  </si>
  <si>
    <t>in bonifica</t>
  </si>
  <si>
    <t>idrocarburi nel sottosuolo e in falda</t>
  </si>
  <si>
    <t>Fuoriuscita di gasolio da cisterna</t>
  </si>
  <si>
    <t>depositi di rifiuti industriali industria elettro - metallurgica</t>
  </si>
  <si>
    <t>Contaminazione falda. Presenza di rifiuti industriali sotto capping - contaminazione storica</t>
  </si>
  <si>
    <t>Deposito sterile di miniera di natura serpentinitica con presenza amianto</t>
  </si>
  <si>
    <t>Incendio di un deposito attrezzi su suolo privato</t>
  </si>
  <si>
    <t>gasolio da rimozione serbatoio interrato</t>
  </si>
  <si>
    <t>superamento CSC per sversamento di gasolio</t>
  </si>
  <si>
    <t>area</t>
  </si>
  <si>
    <t>amianto area</t>
  </si>
  <si>
    <t>tot</t>
  </si>
  <si>
    <t>idrocarburi a seguito rimpozione serbatoi</t>
  </si>
  <si>
    <t>cisterne private</t>
  </si>
  <si>
    <t>aree indutriali attive/dismesse - scorie derivanti da attività industriali pregresse</t>
  </si>
  <si>
    <t>attività mineraria dismesse</t>
  </si>
  <si>
    <t>pv e depositi carburante</t>
  </si>
  <si>
    <t>superamento CSC per sversamento olio combustibile</t>
  </si>
  <si>
    <t>metalli</t>
  </si>
  <si>
    <t xml:space="preserve">idrocarburi </t>
  </si>
  <si>
    <t xml:space="preserve">amianto </t>
  </si>
  <si>
    <t>eventi accidentali e altro</t>
  </si>
  <si>
    <t>Altro</t>
  </si>
  <si>
    <t>sversamento da trasformatore a seguito incidente di trasporto</t>
  </si>
  <si>
    <t>Fontainemore</t>
  </si>
  <si>
    <t>sversamento a seguito incidente</t>
  </si>
  <si>
    <t>Brusson</t>
  </si>
  <si>
    <t xml:space="preserve">Aosta </t>
  </si>
  <si>
    <t>sversamento da cisterna privata</t>
  </si>
  <si>
    <t>accidentale sversamento di gasolio durante operazioni di rifornimento della cisterna uso abitazione</t>
  </si>
  <si>
    <t>Segnalata fuoriuscita di olio da trasformatore;  le analisi per la caratterizzazione hanno rilevato superamenti per idrocarburi C&gt;12 anche nel campione di bianco ambientale</t>
  </si>
  <si>
    <t xml:space="preserve">gasolio sversato a seguito di danneggiamento di cisterna a causa di incendio </t>
  </si>
  <si>
    <t xml:space="preserve"> in attesa di bonifica</t>
  </si>
  <si>
    <t>In bonifica</t>
  </si>
  <si>
    <t>in monitoraggio</t>
  </si>
  <si>
    <t>Bonificato</t>
  </si>
  <si>
    <t>Interventi di messa in sicurezza</t>
  </si>
  <si>
    <t>Non Contaminato a seguito Analisi di Rischio</t>
  </si>
  <si>
    <t>Origine della contaminazione</t>
  </si>
  <si>
    <t>Chiusura procedimento</t>
  </si>
  <si>
    <t>Cogne</t>
  </si>
  <si>
    <t xml:space="preserve">perdita liquido traformatore </t>
  </si>
  <si>
    <t>Roisan</t>
  </si>
  <si>
    <t xml:space="preserve">La Salle </t>
  </si>
  <si>
    <t>Etroubles</t>
  </si>
  <si>
    <t>Verrayes</t>
  </si>
  <si>
    <t>sito contaminato  accertato in attesa di bonifica</t>
  </si>
  <si>
    <t>Sito potenzialmente contaminato</t>
  </si>
  <si>
    <t>non contaminato in monitoraggio</t>
  </si>
  <si>
    <t>Non contaminato a seguito AdR</t>
  </si>
  <si>
    <t>bonificato</t>
  </si>
  <si>
    <t>Messa in sicurezza</t>
  </si>
  <si>
    <t>Non contaminato &lt;CSC dopo accertamenti</t>
  </si>
  <si>
    <t>Pré-Saint-Didier</t>
  </si>
  <si>
    <t>Rhêmes-Notre-Dame</t>
  </si>
  <si>
    <t>Saint-Pierre</t>
  </si>
  <si>
    <t>Pollein</t>
  </si>
  <si>
    <t>Saint-Marcel</t>
  </si>
  <si>
    <t>Châtillon</t>
  </si>
  <si>
    <t>Emarèse</t>
  </si>
  <si>
    <t>Saint-Vincent</t>
  </si>
  <si>
    <t xml:space="preserve">Hône </t>
  </si>
  <si>
    <t>Gressoney-La-Trinité</t>
  </si>
  <si>
    <t>Modalità</t>
  </si>
  <si>
    <t>003011</t>
  </si>
  <si>
    <t>003012</t>
  </si>
  <si>
    <t>003013</t>
  </si>
  <si>
    <t>003014</t>
  </si>
  <si>
    <t>003015</t>
  </si>
  <si>
    <t>049001</t>
  </si>
  <si>
    <t>052010</t>
  </si>
  <si>
    <t>052011</t>
  </si>
  <si>
    <t>023003</t>
  </si>
  <si>
    <t>025001</t>
  </si>
  <si>
    <t>033002</t>
  </si>
  <si>
    <t>059004</t>
  </si>
  <si>
    <t>061001</t>
  </si>
  <si>
    <t>Stato procedimento</t>
  </si>
  <si>
    <t>020001</t>
  </si>
  <si>
    <t>020002</t>
  </si>
  <si>
    <t>007001</t>
  </si>
  <si>
    <t>021001</t>
  </si>
  <si>
    <t>022001</t>
  </si>
  <si>
    <t>022002</t>
  </si>
  <si>
    <t>045001</t>
  </si>
  <si>
    <t>052001</t>
  </si>
  <si>
    <t>054001</t>
  </si>
  <si>
    <t>059001</t>
  </si>
  <si>
    <t>003001</t>
  </si>
  <si>
    <t>001001</t>
  </si>
  <si>
    <t>020003</t>
  </si>
  <si>
    <t>023001</t>
  </si>
  <si>
    <t>032001</t>
  </si>
  <si>
    <t>053001</t>
  </si>
  <si>
    <t>021002</t>
  </si>
  <si>
    <t>003002</t>
  </si>
  <si>
    <t>003003</t>
  </si>
  <si>
    <t>003004</t>
  </si>
  <si>
    <t>003005</t>
  </si>
  <si>
    <t>003006</t>
  </si>
  <si>
    <t>003007</t>
  </si>
  <si>
    <t>004001</t>
  </si>
  <si>
    <t>006001</t>
  </si>
  <si>
    <t>013001</t>
  </si>
  <si>
    <t>020004</t>
  </si>
  <si>
    <t>020005</t>
  </si>
  <si>
    <t>022003</t>
  </si>
  <si>
    <t>022004</t>
  </si>
  <si>
    <t>028001</t>
  </si>
  <si>
    <t>033001</t>
  </si>
  <si>
    <t>037001</t>
  </si>
  <si>
    <t>037002</t>
  </si>
  <si>
    <t>040001</t>
  </si>
  <si>
    <t>041001</t>
  </si>
  <si>
    <t>052002</t>
  </si>
  <si>
    <t>054002</t>
  </si>
  <si>
    <t>055001</t>
  </si>
  <si>
    <t>057001</t>
  </si>
  <si>
    <t>064001</t>
  </si>
  <si>
    <t>059002</t>
  </si>
  <si>
    <t>066001</t>
  </si>
  <si>
    <t>066002</t>
  </si>
  <si>
    <t>070001</t>
  </si>
  <si>
    <t>071001</t>
  </si>
  <si>
    <t>071002</t>
  </si>
  <si>
    <t>073001</t>
  </si>
  <si>
    <t>074001</t>
  </si>
  <si>
    <t>074002</t>
  </si>
  <si>
    <t>012001</t>
  </si>
  <si>
    <t>003008</t>
  </si>
  <si>
    <t>023002</t>
  </si>
  <si>
    <t>040002</t>
  </si>
  <si>
    <t>003009</t>
  </si>
  <si>
    <t>064002</t>
  </si>
  <si>
    <t>015001</t>
  </si>
  <si>
    <t>022005</t>
  </si>
  <si>
    <t>022006</t>
  </si>
  <si>
    <t>022007</t>
  </si>
  <si>
    <t>034001</t>
  </si>
  <si>
    <t>034002</t>
  </si>
  <si>
    <t>044001</t>
  </si>
  <si>
    <t>052003</t>
  </si>
  <si>
    <t>052004</t>
  </si>
  <si>
    <t>054003</t>
  </si>
  <si>
    <t>065001</t>
  </si>
  <si>
    <t>064003</t>
  </si>
  <si>
    <t>052005</t>
  </si>
  <si>
    <t>003010</t>
  </si>
  <si>
    <t>020006</t>
  </si>
  <si>
    <t>026001</t>
  </si>
  <si>
    <t>041002</t>
  </si>
  <si>
    <t>041003</t>
  </si>
  <si>
    <t>045002</t>
  </si>
  <si>
    <t>052006</t>
  </si>
  <si>
    <t>052007</t>
  </si>
  <si>
    <t>052008</t>
  </si>
  <si>
    <t>054004</t>
  </si>
  <si>
    <t>059003</t>
  </si>
  <si>
    <t>071003</t>
  </si>
  <si>
    <t>071004</t>
  </si>
  <si>
    <t>072001</t>
  </si>
  <si>
    <t>052009</t>
  </si>
  <si>
    <t>Tipologia inquinamento</t>
  </si>
  <si>
    <t>Chiusi
 al 31/12/2014</t>
  </si>
  <si>
    <t>Aperti 
al 31/12/2014</t>
  </si>
  <si>
    <t>Metalli</t>
  </si>
  <si>
    <t xml:space="preserve">Idrocarburi </t>
  </si>
  <si>
    <t xml:space="preserve">Amianto </t>
  </si>
  <si>
    <t>P.V. e depositi carburante</t>
  </si>
  <si>
    <t>Cisterne private</t>
  </si>
  <si>
    <t>Aree indutriali attive/dismesse
scorie derivanti da attività industriali pregresse</t>
  </si>
  <si>
    <t>Attività mineraria dismesse</t>
  </si>
  <si>
    <t>Eventi accidentali e altro</t>
  </si>
  <si>
    <t>fuiriuscita gasolio da cisterna</t>
  </si>
  <si>
    <r>
      <t>Cod_sito</t>
    </r>
    <r>
      <rPr>
        <b/>
        <sz val="10"/>
        <color theme="1"/>
        <rFont val="Calibri"/>
        <family val="2"/>
        <scheme val="minor"/>
      </rPr>
      <t xml:space="preserve"> (codice regionale identificativo                  del sito)</t>
    </r>
  </si>
  <si>
    <t>non contaminato dopo interventi di prevenzione</t>
  </si>
  <si>
    <t>S.I.N. miniera dismessa (smarino amianto)</t>
  </si>
  <si>
    <t>Descrizione inquinamento</t>
  </si>
  <si>
    <t>depositi di scorie legate all'attività svolta all'interno di area industriale e contaminazione storica</t>
  </si>
  <si>
    <t xml:space="preserve">olii esausti ed emulsioni </t>
  </si>
  <si>
    <t>danneggiamento serbatoio nel corso indagini ambientali</t>
  </si>
  <si>
    <t>perdita liquido traformatore</t>
  </si>
  <si>
    <t xml:space="preserve"> - </t>
  </si>
  <si>
    <t xml:space="preserve"> -</t>
  </si>
  <si>
    <t>rimozione parco serbatoi</t>
  </si>
  <si>
    <t>Cod_sito  (codice regionale identificativo                  del sito)</t>
  </si>
  <si>
    <t>Area in mq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</si>
</sst>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7" fillId="0" borderId="0"/>
    <xf numFmtId="9" fontId="7" fillId="0" borderId="0" applyFont="0" applyFill="0" applyBorder="0" applyAlignment="0" applyProtection="0"/>
  </cellStyleXfs>
  <cellXfs count="98">
    <xf numFmtId="0" fontId="0" fillId="0" borderId="0" xfId="0"/>
    <xf numFmtId="0" fontId="3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1" fontId="12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" fontId="3" fillId="0" borderId="2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justify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3" fillId="2" borderId="2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justify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2" borderId="2" xfId="4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" fontId="5" fillId="2" borderId="0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1" fontId="0" fillId="2" borderId="2" xfId="0" applyNumberFormat="1" applyFont="1" applyFill="1" applyBorder="1" applyAlignment="1">
      <alignment horizontal="center" vertical="center" wrapText="1"/>
    </xf>
    <xf numFmtId="1" fontId="13" fillId="2" borderId="2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1" fontId="13" fillId="2" borderId="2" xfId="2" applyNumberFormat="1" applyFont="1" applyFill="1" applyBorder="1" applyAlignment="1">
      <alignment horizontal="center" vertical="center" wrapText="1"/>
    </xf>
    <xf numFmtId="0" fontId="0" fillId="2" borderId="2" xfId="0" quotePrefix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0" borderId="0" xfId="5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1" fontId="16" fillId="2" borderId="2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" fontId="3" fillId="2" borderId="2" xfId="1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center" vertical="center" wrapText="1"/>
    </xf>
    <xf numFmtId="0" fontId="14" fillId="3" borderId="5" xfId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</cellXfs>
  <cellStyles count="7">
    <cellStyle name="Normale" xfId="0" builtinId="0"/>
    <cellStyle name="Normale 2" xfId="2"/>
    <cellStyle name="Normale 3" xfId="3"/>
    <cellStyle name="Normale 4" xfId="1"/>
    <cellStyle name="Normale 4 2" xfId="4"/>
    <cellStyle name="Normale 5" xfId="5"/>
    <cellStyle name="Percentuale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I32"/>
  <sheetViews>
    <sheetView tabSelected="1" zoomScale="85" zoomScaleNormal="85" workbookViewId="0">
      <selection activeCell="F4" sqref="F4"/>
    </sheetView>
  </sheetViews>
  <sheetFormatPr defaultRowHeight="15" x14ac:dyDescent="0.25"/>
  <cols>
    <col min="1" max="1" width="9.140625" style="55" customWidth="1"/>
    <col min="2" max="2" width="26.140625" style="55" customWidth="1"/>
    <col min="3" max="3" width="11.42578125" style="55" customWidth="1"/>
    <col min="4" max="4" width="9.140625" style="55"/>
    <col min="5" max="5" width="31.28515625" style="55" customWidth="1"/>
    <col min="6" max="6" width="10.85546875" style="55" bestFit="1" customWidth="1"/>
    <col min="7" max="7" width="9.140625" style="55" customWidth="1"/>
    <col min="8" max="8" width="9.140625" style="55"/>
    <col min="9" max="9" width="9.140625" style="55" customWidth="1"/>
    <col min="10" max="16384" width="9.140625" style="55"/>
  </cols>
  <sheetData>
    <row r="1" spans="1:9" ht="23.25" x14ac:dyDescent="0.25">
      <c r="A1" s="53"/>
      <c r="B1" s="75" t="s">
        <v>264</v>
      </c>
      <c r="C1" s="54"/>
      <c r="D1" s="54"/>
      <c r="E1" s="54"/>
      <c r="F1" s="54"/>
      <c r="G1" s="54"/>
      <c r="H1" s="54"/>
      <c r="I1" s="54"/>
    </row>
    <row r="2" spans="1:9" ht="34.5" customHeight="1" x14ac:dyDescent="0.25">
      <c r="A2" s="56"/>
      <c r="B2" s="57"/>
      <c r="C2" s="54"/>
      <c r="D2" s="54"/>
      <c r="E2" s="54"/>
      <c r="F2" s="57"/>
      <c r="G2" s="58"/>
      <c r="H2" s="58"/>
      <c r="I2" s="58"/>
    </row>
    <row r="3" spans="1:9" ht="32.25" customHeight="1" x14ac:dyDescent="0.25">
      <c r="A3" s="56"/>
      <c r="B3" s="62" t="s">
        <v>242</v>
      </c>
      <c r="C3" s="62" t="s">
        <v>2</v>
      </c>
      <c r="D3" s="62" t="s">
        <v>87</v>
      </c>
      <c r="E3" s="54"/>
      <c r="F3" s="54"/>
      <c r="G3" s="54"/>
      <c r="H3" s="54"/>
      <c r="I3" s="54"/>
    </row>
    <row r="4" spans="1:9" ht="42.75" customHeight="1" x14ac:dyDescent="0.25">
      <c r="A4" s="56"/>
      <c r="B4" s="2" t="s">
        <v>124</v>
      </c>
      <c r="C4" s="59">
        <v>7</v>
      </c>
      <c r="D4" s="59">
        <v>1115470</v>
      </c>
      <c r="E4" s="54"/>
      <c r="F4" s="54"/>
      <c r="G4" s="54"/>
      <c r="H4" s="54"/>
      <c r="I4" s="54"/>
    </row>
    <row r="5" spans="1:9" ht="30.75" customHeight="1" x14ac:dyDescent="0.25">
      <c r="A5" s="56"/>
      <c r="B5" s="2" t="s">
        <v>78</v>
      </c>
      <c r="C5" s="59">
        <v>5</v>
      </c>
      <c r="D5" s="59">
        <v>167738</v>
      </c>
      <c r="E5" s="54"/>
      <c r="F5" s="54"/>
      <c r="G5" s="54"/>
      <c r="H5" s="54"/>
      <c r="I5" s="54"/>
    </row>
    <row r="6" spans="1:9" ht="29.25" customHeight="1" x14ac:dyDescent="0.25">
      <c r="A6" s="56"/>
      <c r="B6" s="2" t="s">
        <v>125</v>
      </c>
      <c r="C6" s="59">
        <v>17</v>
      </c>
      <c r="D6" s="59">
        <v>60845</v>
      </c>
      <c r="E6" s="54"/>
      <c r="F6" s="54"/>
      <c r="G6" s="54"/>
      <c r="H6" s="54"/>
      <c r="I6" s="54"/>
    </row>
    <row r="7" spans="1:9" ht="28.5" customHeight="1" x14ac:dyDescent="0.25">
      <c r="A7" s="56"/>
      <c r="B7" s="2" t="s">
        <v>126</v>
      </c>
      <c r="C7" s="59">
        <v>1</v>
      </c>
      <c r="D7" s="59">
        <v>3425</v>
      </c>
      <c r="E7" s="54"/>
      <c r="F7" s="54"/>
      <c r="G7" s="54"/>
      <c r="H7" s="54"/>
      <c r="I7" s="54"/>
    </row>
    <row r="8" spans="1:9" x14ac:dyDescent="0.25">
      <c r="A8" s="56"/>
      <c r="B8" s="36" t="s">
        <v>89</v>
      </c>
      <c r="C8" s="36">
        <v>30</v>
      </c>
      <c r="D8" s="36">
        <v>1347478</v>
      </c>
      <c r="E8" s="54"/>
      <c r="F8" s="54"/>
      <c r="G8" s="54"/>
      <c r="H8" s="54"/>
      <c r="I8" s="54"/>
    </row>
    <row r="9" spans="1:9" x14ac:dyDescent="0.25">
      <c r="A9" s="56"/>
      <c r="B9" s="58"/>
      <c r="C9" s="58"/>
      <c r="D9" s="58"/>
      <c r="E9" s="54"/>
      <c r="F9" s="54"/>
      <c r="G9" s="54"/>
      <c r="H9" s="54"/>
      <c r="I9" s="54"/>
    </row>
    <row r="10" spans="1:9" x14ac:dyDescent="0.25">
      <c r="A10" s="56"/>
      <c r="B10" s="58"/>
      <c r="C10" s="58"/>
      <c r="D10" s="58"/>
      <c r="E10" s="54"/>
      <c r="F10" s="54"/>
      <c r="G10" s="54"/>
      <c r="H10" s="54"/>
      <c r="I10" s="54"/>
    </row>
    <row r="11" spans="1:9" ht="32.25" customHeight="1" x14ac:dyDescent="0.25">
      <c r="A11" s="56"/>
      <c r="B11" s="63" t="s">
        <v>241</v>
      </c>
      <c r="C11" s="62" t="s">
        <v>2</v>
      </c>
      <c r="D11" s="62" t="s">
        <v>87</v>
      </c>
      <c r="E11" s="54"/>
      <c r="F11" s="54"/>
      <c r="G11" s="54"/>
      <c r="H11" s="54"/>
      <c r="I11" s="54"/>
    </row>
    <row r="12" spans="1:9" ht="30" customHeight="1" x14ac:dyDescent="0.25">
      <c r="A12" s="56"/>
      <c r="B12" s="2" t="s">
        <v>129</v>
      </c>
      <c r="C12" s="36">
        <v>6</v>
      </c>
      <c r="D12" s="36">
        <v>49400</v>
      </c>
      <c r="E12" s="54"/>
      <c r="F12" s="54"/>
      <c r="G12" s="54"/>
      <c r="H12" s="54"/>
      <c r="I12" s="54"/>
    </row>
    <row r="13" spans="1:9" ht="42" customHeight="1" x14ac:dyDescent="0.25">
      <c r="A13" s="56"/>
      <c r="B13" s="59" t="s">
        <v>7</v>
      </c>
      <c r="C13" s="36">
        <v>39</v>
      </c>
      <c r="D13" s="36">
        <v>49403</v>
      </c>
      <c r="E13" s="54"/>
      <c r="F13" s="54"/>
      <c r="G13" s="54"/>
      <c r="H13" s="54"/>
      <c r="I13" s="54"/>
    </row>
    <row r="14" spans="1:9" ht="30.75" customHeight="1" x14ac:dyDescent="0.25">
      <c r="A14" s="56"/>
      <c r="B14" s="51" t="s">
        <v>130</v>
      </c>
      <c r="C14" s="36">
        <v>15</v>
      </c>
      <c r="D14" s="36">
        <v>13100</v>
      </c>
      <c r="E14" s="54"/>
      <c r="F14" s="54"/>
      <c r="G14" s="54"/>
      <c r="H14" s="54"/>
      <c r="I14" s="54"/>
    </row>
    <row r="15" spans="1:9" ht="26.25" customHeight="1" x14ac:dyDescent="0.25">
      <c r="A15" s="56"/>
      <c r="B15" s="36" t="s">
        <v>127</v>
      </c>
      <c r="C15" s="36">
        <v>13</v>
      </c>
      <c r="D15" s="36">
        <v>27273</v>
      </c>
      <c r="E15" s="54"/>
      <c r="F15" s="54"/>
      <c r="G15" s="54"/>
      <c r="H15" s="54"/>
      <c r="I15" s="54"/>
    </row>
    <row r="16" spans="1:9" ht="22.5" customHeight="1" x14ac:dyDescent="0.25">
      <c r="A16" s="56"/>
      <c r="B16" s="36" t="s">
        <v>128</v>
      </c>
      <c r="C16" s="36">
        <v>11</v>
      </c>
      <c r="D16" s="36">
        <v>10697</v>
      </c>
      <c r="E16" s="54"/>
      <c r="F16" s="54"/>
      <c r="G16" s="54"/>
      <c r="H16" s="54"/>
      <c r="I16" s="54"/>
    </row>
    <row r="17" spans="1:9" ht="29.25" customHeight="1" x14ac:dyDescent="0.25">
      <c r="A17" s="56"/>
      <c r="B17" s="36" t="s">
        <v>89</v>
      </c>
      <c r="C17" s="36">
        <v>84</v>
      </c>
      <c r="D17" s="36">
        <v>149873</v>
      </c>
      <c r="E17" s="54"/>
      <c r="F17" s="54"/>
      <c r="G17" s="54"/>
      <c r="H17" s="54"/>
      <c r="I17" s="54"/>
    </row>
    <row r="18" spans="1:9" x14ac:dyDescent="0.25">
      <c r="A18" s="56"/>
      <c r="B18" s="58"/>
      <c r="C18" s="58"/>
      <c r="D18" s="58"/>
      <c r="E18" s="54"/>
      <c r="F18" s="54"/>
      <c r="G18" s="54"/>
      <c r="H18" s="54"/>
      <c r="I18" s="54"/>
    </row>
    <row r="19" spans="1:9" x14ac:dyDescent="0.25">
      <c r="A19" s="56"/>
      <c r="B19" s="36" t="s">
        <v>89</v>
      </c>
      <c r="C19" s="36">
        <v>114</v>
      </c>
      <c r="D19" s="36">
        <v>1497351</v>
      </c>
      <c r="E19" s="54"/>
      <c r="F19" s="54"/>
      <c r="G19" s="54"/>
      <c r="H19" s="54"/>
      <c r="I19" s="54"/>
    </row>
    <row r="20" spans="1:9" ht="26.25" customHeight="1" x14ac:dyDescent="0.25">
      <c r="A20" s="56"/>
      <c r="B20" s="54"/>
      <c r="C20" s="54"/>
      <c r="D20" s="54"/>
      <c r="E20" s="54"/>
      <c r="F20" s="54"/>
      <c r="G20" s="54"/>
      <c r="H20" s="54"/>
      <c r="I20" s="54"/>
    </row>
    <row r="21" spans="1:9" x14ac:dyDescent="0.25">
      <c r="A21" s="56"/>
      <c r="B21" s="54"/>
      <c r="C21" s="54"/>
      <c r="D21" s="54"/>
      <c r="E21" s="54"/>
      <c r="F21" s="54"/>
      <c r="G21" s="54"/>
      <c r="H21" s="54"/>
      <c r="I21" s="54"/>
    </row>
    <row r="22" spans="1:9" ht="26.25" x14ac:dyDescent="0.25">
      <c r="A22" s="60"/>
      <c r="B22" s="61"/>
      <c r="C22" s="61"/>
      <c r="D22" s="61"/>
      <c r="E22" s="61"/>
      <c r="F22" s="61"/>
      <c r="G22" s="54"/>
      <c r="H22" s="54"/>
      <c r="I22" s="54"/>
    </row>
    <row r="23" spans="1:9" x14ac:dyDescent="0.25">
      <c r="A23" s="54"/>
      <c r="B23" s="52"/>
      <c r="C23" s="61"/>
      <c r="D23" s="61"/>
      <c r="E23" s="61"/>
      <c r="F23" s="61"/>
      <c r="G23" s="54"/>
      <c r="H23" s="54"/>
      <c r="I23" s="54"/>
    </row>
    <row r="24" spans="1:9" x14ac:dyDescent="0.25">
      <c r="A24" s="54"/>
      <c r="B24" s="52"/>
      <c r="C24" s="61"/>
      <c r="D24" s="61"/>
      <c r="E24" s="61"/>
      <c r="F24" s="61"/>
      <c r="G24" s="54"/>
      <c r="H24" s="54"/>
      <c r="I24" s="54"/>
    </row>
    <row r="25" spans="1:9" x14ac:dyDescent="0.25">
      <c r="A25" s="54"/>
      <c r="B25" s="52"/>
      <c r="C25" s="61"/>
      <c r="D25" s="61"/>
      <c r="E25" s="61"/>
      <c r="F25" s="61"/>
      <c r="G25" s="54"/>
      <c r="H25" s="54"/>
      <c r="I25" s="54"/>
    </row>
    <row r="26" spans="1:9" x14ac:dyDescent="0.25">
      <c r="A26" s="54"/>
      <c r="B26" s="52"/>
      <c r="C26" s="61"/>
      <c r="D26" s="61"/>
      <c r="E26" s="61"/>
      <c r="F26" s="61"/>
      <c r="G26" s="54"/>
      <c r="H26" s="54"/>
      <c r="I26" s="54"/>
    </row>
    <row r="27" spans="1:9" x14ac:dyDescent="0.25">
      <c r="A27" s="54"/>
      <c r="B27" s="52"/>
      <c r="C27" s="61"/>
      <c r="D27" s="61"/>
      <c r="E27" s="61"/>
      <c r="F27" s="61"/>
      <c r="G27" s="54"/>
      <c r="H27" s="54"/>
      <c r="I27" s="54"/>
    </row>
    <row r="28" spans="1:9" ht="25.5" customHeight="1" x14ac:dyDescent="0.25">
      <c r="A28" s="54"/>
      <c r="B28" s="52"/>
      <c r="C28" s="61"/>
      <c r="D28" s="61"/>
      <c r="E28" s="61"/>
      <c r="F28" s="61"/>
      <c r="G28" s="54"/>
      <c r="H28" s="54"/>
      <c r="I28" s="54"/>
    </row>
    <row r="29" spans="1:9" x14ac:dyDescent="0.25">
      <c r="A29" s="54"/>
      <c r="B29" s="52"/>
      <c r="C29" s="61"/>
      <c r="D29" s="61"/>
      <c r="E29" s="61"/>
      <c r="F29" s="61"/>
      <c r="G29" s="54"/>
      <c r="H29" s="54"/>
      <c r="I29" s="54"/>
    </row>
    <row r="30" spans="1:9" x14ac:dyDescent="0.25">
      <c r="A30" s="54"/>
      <c r="B30" s="52"/>
      <c r="C30" s="61"/>
      <c r="D30" s="61"/>
      <c r="E30" s="61"/>
      <c r="F30" s="61"/>
      <c r="G30" s="54"/>
      <c r="H30" s="54"/>
      <c r="I30" s="54"/>
    </row>
    <row r="31" spans="1:9" x14ac:dyDescent="0.25">
      <c r="A31" s="54"/>
      <c r="B31" s="61"/>
      <c r="C31" s="61"/>
      <c r="D31" s="61"/>
      <c r="E31" s="61"/>
      <c r="F31" s="61"/>
      <c r="G31" s="54"/>
      <c r="H31" s="54"/>
      <c r="I31" s="54"/>
    </row>
    <row r="32" spans="1:9" x14ac:dyDescent="0.25">
      <c r="A32" s="54"/>
      <c r="B32" s="54"/>
      <c r="C32" s="54"/>
      <c r="D32" s="54"/>
      <c r="E32" s="54"/>
      <c r="F32" s="54"/>
      <c r="G32" s="54"/>
      <c r="H32" s="54"/>
    </row>
  </sheetData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zoomScale="85" zoomScaleNormal="85" workbookViewId="0">
      <pane xSplit="3" topLeftCell="D1" activePane="topRight" state="frozen"/>
      <selection pane="topRight" activeCell="G21" sqref="G21"/>
    </sheetView>
  </sheetViews>
  <sheetFormatPr defaultRowHeight="14.25" x14ac:dyDescent="0.25"/>
  <cols>
    <col min="1" max="1" width="9.140625" style="10"/>
    <col min="2" max="2" width="19.85546875" style="10" customWidth="1"/>
    <col min="3" max="3" width="15.5703125" style="10" customWidth="1"/>
    <col min="4" max="4" width="30" style="10" customWidth="1"/>
    <col min="5" max="5" width="9.140625" style="10" customWidth="1"/>
    <col min="6" max="6" width="24.28515625" style="10" customWidth="1"/>
    <col min="7" max="12" width="9.140625" style="3" customWidth="1"/>
    <col min="13" max="13" width="9.140625" style="3"/>
    <col min="14" max="14" width="8.140625" style="3" bestFit="1" customWidth="1"/>
    <col min="15" max="16" width="11.140625" style="8" customWidth="1"/>
    <col min="17" max="19" width="9.140625" style="8"/>
    <col min="20" max="20" width="11.5703125" style="8" customWidth="1"/>
    <col min="21" max="24" width="9.140625" style="8"/>
    <col min="25" max="34" width="9.140625" style="7"/>
    <col min="35" max="16384" width="9.140625" style="10"/>
  </cols>
  <sheetData>
    <row r="1" spans="1:34" ht="15" x14ac:dyDescent="0.25">
      <c r="B1" s="75" t="s">
        <v>264</v>
      </c>
      <c r="O1" s="7"/>
      <c r="P1" s="7"/>
      <c r="Q1" s="7"/>
      <c r="R1" s="7"/>
      <c r="S1" s="7"/>
      <c r="T1" s="7"/>
      <c r="U1" s="7"/>
      <c r="V1" s="7"/>
      <c r="W1" s="7"/>
      <c r="X1" s="7"/>
    </row>
    <row r="2" spans="1:34" x14ac:dyDescent="0.25">
      <c r="E2" s="11"/>
      <c r="Y2" s="8"/>
      <c r="Z2" s="8"/>
      <c r="AA2" s="8"/>
    </row>
    <row r="3" spans="1:34" s="6" customFormat="1" ht="15" x14ac:dyDescent="0.25">
      <c r="B3" s="83" t="s">
        <v>72</v>
      </c>
      <c r="C3" s="79" t="s">
        <v>73</v>
      </c>
      <c r="D3" s="83" t="s">
        <v>255</v>
      </c>
      <c r="E3" s="83" t="s">
        <v>1</v>
      </c>
      <c r="F3" s="83" t="s">
        <v>155</v>
      </c>
      <c r="G3" s="82" t="s">
        <v>0</v>
      </c>
      <c r="H3" s="83"/>
      <c r="I3" s="83"/>
      <c r="J3" s="83"/>
      <c r="K3" s="83"/>
      <c r="L3" s="83"/>
      <c r="M3" s="83"/>
      <c r="N3" s="83"/>
      <c r="O3" s="82" t="s">
        <v>116</v>
      </c>
      <c r="P3" s="83"/>
      <c r="Q3" s="83"/>
      <c r="R3" s="83"/>
      <c r="S3" s="83"/>
      <c r="T3" s="83"/>
      <c r="U3" s="83"/>
      <c r="V3" s="83"/>
      <c r="W3" s="83"/>
      <c r="X3" s="83"/>
      <c r="Y3" s="4"/>
      <c r="Z3" s="5"/>
    </row>
    <row r="4" spans="1:34" s="6" customFormat="1" ht="44.25" customHeight="1" x14ac:dyDescent="0.25">
      <c r="B4" s="83"/>
      <c r="C4" s="80"/>
      <c r="D4" s="83"/>
      <c r="E4" s="83"/>
      <c r="F4" s="83"/>
      <c r="G4" s="84" t="s">
        <v>96</v>
      </c>
      <c r="H4" s="84"/>
      <c r="I4" s="84" t="s">
        <v>97</v>
      </c>
      <c r="J4" s="85"/>
      <c r="K4" s="84" t="s">
        <v>98</v>
      </c>
      <c r="L4" s="84" t="s">
        <v>88</v>
      </c>
      <c r="M4" s="77" t="s">
        <v>100</v>
      </c>
      <c r="N4" s="78"/>
      <c r="O4" s="77" t="s">
        <v>94</v>
      </c>
      <c r="P4" s="78" t="s">
        <v>94</v>
      </c>
      <c r="Q4" s="77" t="s">
        <v>91</v>
      </c>
      <c r="R4" s="78"/>
      <c r="S4" s="77" t="s">
        <v>92</v>
      </c>
      <c r="T4" s="78"/>
      <c r="U4" s="77" t="s">
        <v>93</v>
      </c>
      <c r="V4" s="78"/>
      <c r="W4" s="77" t="s">
        <v>99</v>
      </c>
      <c r="X4" s="78"/>
      <c r="Y4" s="81"/>
      <c r="Z4" s="81"/>
    </row>
    <row r="5" spans="1:34" s="6" customFormat="1" ht="73.5" customHeight="1" x14ac:dyDescent="0.25">
      <c r="B5" s="83"/>
      <c r="C5" s="76" t="s">
        <v>263</v>
      </c>
      <c r="D5" s="83" t="s">
        <v>0</v>
      </c>
      <c r="E5" s="83" t="s">
        <v>1</v>
      </c>
      <c r="F5" s="83"/>
      <c r="G5" s="65" t="s">
        <v>2</v>
      </c>
      <c r="H5" s="65" t="s">
        <v>87</v>
      </c>
      <c r="I5" s="65" t="s">
        <v>2</v>
      </c>
      <c r="J5" s="65" t="s">
        <v>87</v>
      </c>
      <c r="K5" s="65" t="s">
        <v>2</v>
      </c>
      <c r="L5" s="65" t="s">
        <v>87</v>
      </c>
      <c r="M5" s="65" t="s">
        <v>2</v>
      </c>
      <c r="N5" s="65" t="s">
        <v>87</v>
      </c>
      <c r="O5" s="64" t="s">
        <v>2</v>
      </c>
      <c r="P5" s="64" t="s">
        <v>87</v>
      </c>
      <c r="Q5" s="64" t="s">
        <v>2</v>
      </c>
      <c r="R5" s="64" t="s">
        <v>87</v>
      </c>
      <c r="S5" s="64" t="s">
        <v>2</v>
      </c>
      <c r="T5" s="64" t="s">
        <v>87</v>
      </c>
      <c r="U5" s="64" t="s">
        <v>2</v>
      </c>
      <c r="V5" s="64" t="s">
        <v>87</v>
      </c>
      <c r="W5" s="64" t="s">
        <v>2</v>
      </c>
      <c r="X5" s="64" t="s">
        <v>87</v>
      </c>
      <c r="Y5" s="4"/>
      <c r="Z5" s="4"/>
    </row>
    <row r="6" spans="1:34" ht="51" customHeight="1" x14ac:dyDescent="0.25">
      <c r="B6" s="1" t="s">
        <v>5</v>
      </c>
      <c r="C6" s="67" t="s">
        <v>142</v>
      </c>
      <c r="D6" s="1" t="s">
        <v>256</v>
      </c>
      <c r="E6" s="1">
        <v>9800</v>
      </c>
      <c r="F6" s="1" t="s">
        <v>110</v>
      </c>
      <c r="G6" s="68">
        <v>1</v>
      </c>
      <c r="H6" s="68">
        <v>9800</v>
      </c>
      <c r="I6" s="68"/>
      <c r="J6" s="68"/>
      <c r="K6" s="68"/>
      <c r="L6" s="68"/>
      <c r="M6" s="68"/>
      <c r="N6" s="68"/>
      <c r="O6" s="69"/>
      <c r="P6" s="69"/>
      <c r="Q6" s="69"/>
      <c r="R6" s="69"/>
      <c r="S6" s="69">
        <v>1</v>
      </c>
      <c r="T6" s="69">
        <v>9800</v>
      </c>
      <c r="U6" s="69"/>
      <c r="V6" s="69"/>
      <c r="W6" s="69"/>
      <c r="X6" s="69"/>
    </row>
    <row r="7" spans="1:34" ht="51" x14ac:dyDescent="0.25">
      <c r="B7" s="1" t="s">
        <v>5</v>
      </c>
      <c r="C7" s="67" t="s">
        <v>143</v>
      </c>
      <c r="D7" s="1" t="s">
        <v>74</v>
      </c>
      <c r="E7" s="1">
        <v>46400</v>
      </c>
      <c r="F7" s="1" t="s">
        <v>110</v>
      </c>
      <c r="G7" s="68">
        <v>1</v>
      </c>
      <c r="H7" s="68">
        <v>46400</v>
      </c>
      <c r="I7" s="68"/>
      <c r="J7" s="68"/>
      <c r="K7" s="68"/>
      <c r="L7" s="68"/>
      <c r="M7" s="68"/>
      <c r="N7" s="68"/>
      <c r="O7" s="69"/>
      <c r="P7" s="69"/>
      <c r="Q7" s="69"/>
      <c r="R7" s="69"/>
      <c r="S7" s="69">
        <v>1</v>
      </c>
      <c r="T7" s="69">
        <v>46400</v>
      </c>
      <c r="U7" s="69"/>
      <c r="V7" s="69"/>
      <c r="W7" s="69"/>
      <c r="X7" s="69"/>
    </row>
    <row r="8" spans="1:34" ht="51" x14ac:dyDescent="0.25">
      <c r="B8" s="1" t="s">
        <v>5</v>
      </c>
      <c r="C8" s="67" t="s">
        <v>144</v>
      </c>
      <c r="D8" s="1" t="s">
        <v>82</v>
      </c>
      <c r="E8" s="12">
        <v>932690</v>
      </c>
      <c r="F8" s="1" t="s">
        <v>110</v>
      </c>
      <c r="G8" s="68">
        <v>1</v>
      </c>
      <c r="H8" s="68">
        <v>932690</v>
      </c>
      <c r="I8" s="68"/>
      <c r="J8" s="68"/>
      <c r="K8" s="68"/>
      <c r="L8" s="68"/>
      <c r="M8" s="68"/>
      <c r="N8" s="68"/>
      <c r="O8" s="69"/>
      <c r="P8" s="69"/>
      <c r="Q8" s="69"/>
      <c r="R8" s="69"/>
      <c r="S8" s="69">
        <v>1</v>
      </c>
      <c r="T8" s="70">
        <v>932690</v>
      </c>
      <c r="U8" s="69"/>
      <c r="V8" s="69"/>
      <c r="W8" s="69"/>
      <c r="X8" s="69"/>
    </row>
    <row r="9" spans="1:34" ht="38.25" x14ac:dyDescent="0.25">
      <c r="B9" s="1" t="s">
        <v>5</v>
      </c>
      <c r="C9" s="67" t="s">
        <v>145</v>
      </c>
      <c r="D9" s="1" t="s">
        <v>76</v>
      </c>
      <c r="E9" s="1">
        <v>3095</v>
      </c>
      <c r="F9" s="1" t="s">
        <v>110</v>
      </c>
      <c r="G9" s="68"/>
      <c r="H9" s="68"/>
      <c r="I9" s="68">
        <v>1</v>
      </c>
      <c r="J9" s="68">
        <v>3095</v>
      </c>
      <c r="K9" s="68"/>
      <c r="L9" s="68"/>
      <c r="M9" s="68"/>
      <c r="N9" s="68"/>
      <c r="O9" s="69">
        <v>1</v>
      </c>
      <c r="P9" s="69">
        <v>3095</v>
      </c>
      <c r="Q9" s="69"/>
      <c r="R9" s="69"/>
      <c r="S9" s="69"/>
      <c r="T9" s="69"/>
      <c r="U9" s="69"/>
      <c r="V9" s="69"/>
      <c r="W9" s="69"/>
      <c r="X9" s="69"/>
    </row>
    <row r="10" spans="1:34" x14ac:dyDescent="0.25">
      <c r="B10" s="1" t="s">
        <v>134</v>
      </c>
      <c r="C10" s="67" t="s">
        <v>147</v>
      </c>
      <c r="D10" s="1" t="s">
        <v>75</v>
      </c>
      <c r="E10" s="12">
        <v>109485</v>
      </c>
      <c r="F10" s="1" t="s">
        <v>110</v>
      </c>
      <c r="G10" s="68"/>
      <c r="H10" s="68"/>
      <c r="I10" s="68"/>
      <c r="J10" s="68"/>
      <c r="K10" s="68"/>
      <c r="L10" s="68"/>
      <c r="M10" s="68">
        <v>1</v>
      </c>
      <c r="N10" s="72">
        <v>109485</v>
      </c>
      <c r="O10" s="69"/>
      <c r="P10" s="69"/>
      <c r="Q10" s="69"/>
      <c r="R10" s="69"/>
      <c r="S10" s="69">
        <v>1</v>
      </c>
      <c r="T10" s="70">
        <v>109485</v>
      </c>
      <c r="U10" s="69"/>
      <c r="V10" s="69"/>
      <c r="W10" s="69"/>
      <c r="X10" s="69"/>
    </row>
    <row r="11" spans="1:34" x14ac:dyDescent="0.25">
      <c r="B11" s="1" t="s">
        <v>53</v>
      </c>
      <c r="C11" s="67" t="s">
        <v>148</v>
      </c>
      <c r="D11" s="1" t="s">
        <v>55</v>
      </c>
      <c r="E11" s="12">
        <v>4000</v>
      </c>
      <c r="F11" s="1" t="s">
        <v>110</v>
      </c>
      <c r="G11" s="68">
        <v>1</v>
      </c>
      <c r="H11" s="68">
        <v>4000</v>
      </c>
      <c r="I11" s="68"/>
      <c r="J11" s="68"/>
      <c r="K11" s="68"/>
      <c r="L11" s="68"/>
      <c r="M11" s="68"/>
      <c r="N11" s="68"/>
      <c r="O11" s="69"/>
      <c r="P11" s="69"/>
      <c r="Q11" s="69"/>
      <c r="R11" s="69"/>
      <c r="S11" s="69">
        <v>1</v>
      </c>
      <c r="T11" s="70">
        <v>4000</v>
      </c>
      <c r="U11" s="69"/>
      <c r="V11" s="69"/>
      <c r="W11" s="69"/>
      <c r="X11" s="69"/>
    </row>
    <row r="12" spans="1:34" x14ac:dyDescent="0.25">
      <c r="B12" s="1" t="s">
        <v>53</v>
      </c>
      <c r="C12" s="67" t="s">
        <v>149</v>
      </c>
      <c r="D12" s="1" t="s">
        <v>55</v>
      </c>
      <c r="E12" s="12">
        <v>10000</v>
      </c>
      <c r="F12" s="1" t="s">
        <v>110</v>
      </c>
      <c r="G12" s="68">
        <v>1</v>
      </c>
      <c r="H12" s="68">
        <v>10000</v>
      </c>
      <c r="I12" s="68"/>
      <c r="J12" s="68"/>
      <c r="K12" s="68"/>
      <c r="L12" s="68"/>
      <c r="M12" s="68"/>
      <c r="N12" s="68"/>
      <c r="O12" s="69"/>
      <c r="P12" s="69"/>
      <c r="Q12" s="69"/>
      <c r="R12" s="69"/>
      <c r="S12" s="69">
        <v>1</v>
      </c>
      <c r="T12" s="70">
        <v>10000</v>
      </c>
      <c r="U12" s="69"/>
      <c r="V12" s="69"/>
      <c r="W12" s="69"/>
      <c r="X12" s="69"/>
    </row>
    <row r="13" spans="1:34" ht="38.25" x14ac:dyDescent="0.25">
      <c r="B13" s="1" t="s">
        <v>5</v>
      </c>
      <c r="C13" s="67" t="s">
        <v>146</v>
      </c>
      <c r="D13" s="1" t="s">
        <v>50</v>
      </c>
      <c r="E13" s="12">
        <v>844</v>
      </c>
      <c r="F13" s="71" t="s">
        <v>111</v>
      </c>
      <c r="G13" s="68"/>
      <c r="H13" s="68"/>
      <c r="I13" s="68">
        <v>1</v>
      </c>
      <c r="J13" s="68">
        <v>844</v>
      </c>
      <c r="K13" s="68"/>
      <c r="L13" s="68"/>
      <c r="M13" s="68"/>
      <c r="N13" s="68"/>
      <c r="O13" s="69">
        <v>1</v>
      </c>
      <c r="P13" s="70">
        <v>844</v>
      </c>
      <c r="Q13" s="69"/>
      <c r="R13" s="69"/>
      <c r="S13" s="69"/>
      <c r="T13" s="69"/>
      <c r="U13" s="69"/>
      <c r="V13" s="69"/>
      <c r="W13" s="69"/>
      <c r="X13" s="69"/>
    </row>
    <row r="14" spans="1:34" ht="25.5" x14ac:dyDescent="0.25">
      <c r="B14" s="1" t="s">
        <v>31</v>
      </c>
      <c r="C14" s="67" t="s">
        <v>150</v>
      </c>
      <c r="D14" s="1" t="s">
        <v>79</v>
      </c>
      <c r="E14" s="12">
        <v>7696</v>
      </c>
      <c r="F14" s="71" t="s">
        <v>111</v>
      </c>
      <c r="G14" s="68"/>
      <c r="H14" s="68"/>
      <c r="I14" s="68">
        <v>1</v>
      </c>
      <c r="J14" s="68">
        <v>7696</v>
      </c>
      <c r="K14" s="68"/>
      <c r="L14" s="68"/>
      <c r="M14" s="68"/>
      <c r="N14" s="68"/>
      <c r="O14" s="69">
        <v>1</v>
      </c>
      <c r="P14" s="69">
        <v>7696</v>
      </c>
      <c r="Q14" s="73"/>
      <c r="R14" s="73"/>
      <c r="S14" s="69"/>
      <c r="T14" s="69"/>
      <c r="U14" s="69"/>
      <c r="V14" s="69"/>
      <c r="W14" s="69"/>
      <c r="X14" s="69"/>
    </row>
    <row r="15" spans="1:34" ht="25.5" x14ac:dyDescent="0.25">
      <c r="B15" s="1" t="s">
        <v>137</v>
      </c>
      <c r="C15" s="67" t="s">
        <v>151</v>
      </c>
      <c r="D15" s="1" t="s">
        <v>254</v>
      </c>
      <c r="E15" s="12">
        <v>153498</v>
      </c>
      <c r="F15" s="71" t="s">
        <v>111</v>
      </c>
      <c r="G15" s="68"/>
      <c r="H15" s="68"/>
      <c r="I15" s="68"/>
      <c r="J15" s="68"/>
      <c r="K15" s="68">
        <v>1</v>
      </c>
      <c r="L15" s="68">
        <v>153498</v>
      </c>
      <c r="M15" s="68"/>
      <c r="N15" s="68"/>
      <c r="O15" s="69"/>
      <c r="P15" s="69"/>
      <c r="Q15" s="71"/>
      <c r="R15" s="71"/>
      <c r="S15" s="69"/>
      <c r="T15" s="69"/>
      <c r="U15" s="69">
        <v>1</v>
      </c>
      <c r="V15" s="70">
        <v>153498</v>
      </c>
      <c r="W15" s="69"/>
      <c r="X15" s="69"/>
    </row>
    <row r="16" spans="1:34" s="11" customFormat="1" ht="25.5" x14ac:dyDescent="0.25">
      <c r="A16" s="10"/>
      <c r="B16" s="1" t="s">
        <v>34</v>
      </c>
      <c r="C16" s="67" t="s">
        <v>152</v>
      </c>
      <c r="D16" s="1" t="s">
        <v>80</v>
      </c>
      <c r="E16" s="12">
        <v>40</v>
      </c>
      <c r="F16" s="71" t="s">
        <v>111</v>
      </c>
      <c r="G16" s="68"/>
      <c r="H16" s="68"/>
      <c r="I16" s="68">
        <v>1</v>
      </c>
      <c r="J16" s="68">
        <v>40</v>
      </c>
      <c r="K16" s="68"/>
      <c r="L16" s="68"/>
      <c r="M16" s="68"/>
      <c r="N16" s="68"/>
      <c r="O16" s="69"/>
      <c r="P16" s="69"/>
      <c r="Q16" s="69">
        <v>1</v>
      </c>
      <c r="R16" s="70">
        <v>40</v>
      </c>
      <c r="S16" s="69"/>
      <c r="T16" s="69"/>
      <c r="U16" s="69"/>
      <c r="V16" s="69"/>
      <c r="W16" s="69"/>
      <c r="X16" s="69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s="11" customFormat="1" ht="25.5" x14ac:dyDescent="0.25">
      <c r="A17" s="10"/>
      <c r="B17" s="1" t="s">
        <v>58</v>
      </c>
      <c r="C17" s="67" t="s">
        <v>153</v>
      </c>
      <c r="D17" s="1" t="s">
        <v>85</v>
      </c>
      <c r="E17" s="13">
        <v>5660</v>
      </c>
      <c r="F17" s="71" t="s">
        <v>111</v>
      </c>
      <c r="G17" s="68"/>
      <c r="H17" s="68"/>
      <c r="I17" s="68">
        <v>1</v>
      </c>
      <c r="J17" s="68">
        <v>5660</v>
      </c>
      <c r="K17" s="68"/>
      <c r="L17" s="68"/>
      <c r="M17" s="68"/>
      <c r="N17" s="68"/>
      <c r="O17" s="69">
        <v>1</v>
      </c>
      <c r="P17" s="69">
        <v>5660</v>
      </c>
      <c r="Q17" s="69"/>
      <c r="R17" s="69"/>
      <c r="S17" s="69"/>
      <c r="T17" s="69"/>
      <c r="U17" s="69"/>
      <c r="V17" s="69"/>
      <c r="W17" s="69"/>
      <c r="X17" s="69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ht="25.5" x14ac:dyDescent="0.25">
      <c r="B18" s="1" t="s">
        <v>135</v>
      </c>
      <c r="C18" s="67" t="s">
        <v>154</v>
      </c>
      <c r="D18" s="1" t="s">
        <v>81</v>
      </c>
      <c r="E18" s="12">
        <v>3425</v>
      </c>
      <c r="F18" s="14" t="s">
        <v>112</v>
      </c>
      <c r="G18" s="68">
        <v>1</v>
      </c>
      <c r="H18" s="68">
        <v>3425</v>
      </c>
      <c r="I18" s="68"/>
      <c r="J18" s="68"/>
      <c r="K18" s="69"/>
      <c r="L18" s="69"/>
      <c r="M18" s="68"/>
      <c r="N18" s="68"/>
      <c r="O18" s="69"/>
      <c r="P18" s="69"/>
      <c r="Q18" s="69"/>
      <c r="R18" s="69"/>
      <c r="S18" s="69">
        <v>1</v>
      </c>
      <c r="T18" s="69">
        <v>3425</v>
      </c>
      <c r="U18" s="69"/>
      <c r="V18" s="69"/>
      <c r="W18" s="69"/>
      <c r="X18" s="69"/>
    </row>
  </sheetData>
  <sortState ref="B6:Y18">
    <sortCondition ref="F6:F18"/>
  </sortState>
  <mergeCells count="17">
    <mergeCell ref="B3:B5"/>
    <mergeCell ref="D3:D5"/>
    <mergeCell ref="E3:E5"/>
    <mergeCell ref="F3:F5"/>
    <mergeCell ref="G3:N3"/>
    <mergeCell ref="G4:H4"/>
    <mergeCell ref="I4:J4"/>
    <mergeCell ref="K4:L4"/>
    <mergeCell ref="M4:N4"/>
    <mergeCell ref="Q4:R4"/>
    <mergeCell ref="C3:C4"/>
    <mergeCell ref="S4:T4"/>
    <mergeCell ref="W4:X4"/>
    <mergeCell ref="Y4:Z4"/>
    <mergeCell ref="O3:X3"/>
    <mergeCell ref="U4:V4"/>
    <mergeCell ref="O4:P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7"/>
  <sheetViews>
    <sheetView zoomScale="70" zoomScaleNormal="70" workbookViewId="0">
      <selection activeCell="B1" sqref="B1"/>
    </sheetView>
  </sheetViews>
  <sheetFormatPr defaultRowHeight="15" x14ac:dyDescent="0.25"/>
  <cols>
    <col min="1" max="1" width="9.140625" style="37"/>
    <col min="2" max="2" width="27.5703125" style="41" customWidth="1"/>
    <col min="3" max="3" width="18.5703125" style="37" customWidth="1"/>
    <col min="4" max="4" width="29" style="37" customWidth="1"/>
    <col min="5" max="5" width="10.85546875" style="37" customWidth="1"/>
    <col min="6" max="6" width="24.42578125" style="37" customWidth="1"/>
    <col min="7" max="8" width="9.140625" style="41" customWidth="1"/>
    <col min="9" max="12" width="9.140625" style="37" customWidth="1"/>
    <col min="13" max="13" width="9.7109375" style="37" customWidth="1"/>
    <col min="14" max="14" width="9.140625" style="37" customWidth="1"/>
    <col min="15" max="15" width="9.42578125" style="37" customWidth="1"/>
    <col min="16" max="18" width="9.140625" style="37" customWidth="1"/>
    <col min="19" max="20" width="13.28515625" style="37" customWidth="1"/>
    <col min="21" max="22" width="9.140625" style="37" customWidth="1"/>
    <col min="23" max="31" width="9.140625" style="37"/>
    <col min="32" max="32" width="16.28515625" style="37" customWidth="1"/>
    <col min="33" max="33" width="17.5703125" style="37" customWidth="1"/>
    <col min="34" max="34" width="17.7109375" style="37" customWidth="1"/>
    <col min="35" max="35" width="14.140625" style="37" customWidth="1"/>
    <col min="36" max="36" width="15.5703125" style="37" customWidth="1"/>
    <col min="37" max="37" width="16.28515625" style="37" customWidth="1"/>
    <col min="38" max="38" width="11.7109375" style="37" customWidth="1"/>
    <col min="39" max="39" width="12.5703125" style="37" customWidth="1"/>
    <col min="40" max="40" width="10.28515625" style="37" customWidth="1"/>
    <col min="41" max="41" width="9.140625" style="37"/>
    <col min="42" max="42" width="14.7109375" style="37" customWidth="1"/>
    <col min="43" max="43" width="50.85546875" style="37" customWidth="1"/>
    <col min="44" max="287" width="9.140625" style="37"/>
    <col min="288" max="288" width="16.28515625" style="37" customWidth="1"/>
    <col min="289" max="289" width="17.5703125" style="37" customWidth="1"/>
    <col min="290" max="290" width="17.7109375" style="37" customWidth="1"/>
    <col min="291" max="291" width="14.140625" style="37" customWidth="1"/>
    <col min="292" max="292" width="15.5703125" style="37" customWidth="1"/>
    <col min="293" max="293" width="16.28515625" style="37" customWidth="1"/>
    <col min="294" max="294" width="11.7109375" style="37" customWidth="1"/>
    <col min="295" max="295" width="12.5703125" style="37" customWidth="1"/>
    <col min="296" max="296" width="10.28515625" style="37" customWidth="1"/>
    <col min="297" max="297" width="9.140625" style="37"/>
    <col min="298" max="298" width="14.7109375" style="37" customWidth="1"/>
    <col min="299" max="299" width="50.85546875" style="37" customWidth="1"/>
    <col min="300" max="543" width="9.140625" style="37"/>
    <col min="544" max="544" width="16.28515625" style="37" customWidth="1"/>
    <col min="545" max="545" width="17.5703125" style="37" customWidth="1"/>
    <col min="546" max="546" width="17.7109375" style="37" customWidth="1"/>
    <col min="547" max="547" width="14.140625" style="37" customWidth="1"/>
    <col min="548" max="548" width="15.5703125" style="37" customWidth="1"/>
    <col min="549" max="549" width="16.28515625" style="37" customWidth="1"/>
    <col min="550" max="550" width="11.7109375" style="37" customWidth="1"/>
    <col min="551" max="551" width="12.5703125" style="37" customWidth="1"/>
    <col min="552" max="552" width="10.28515625" style="37" customWidth="1"/>
    <col min="553" max="553" width="9.140625" style="37"/>
    <col min="554" max="554" width="14.7109375" style="37" customWidth="1"/>
    <col min="555" max="555" width="50.85546875" style="37" customWidth="1"/>
    <col min="556" max="799" width="9.140625" style="37"/>
    <col min="800" max="800" width="16.28515625" style="37" customWidth="1"/>
    <col min="801" max="801" width="17.5703125" style="37" customWidth="1"/>
    <col min="802" max="802" width="17.7109375" style="37" customWidth="1"/>
    <col min="803" max="803" width="14.140625" style="37" customWidth="1"/>
    <col min="804" max="804" width="15.5703125" style="37" customWidth="1"/>
    <col min="805" max="805" width="16.28515625" style="37" customWidth="1"/>
    <col min="806" max="806" width="11.7109375" style="37" customWidth="1"/>
    <col min="807" max="807" width="12.5703125" style="37" customWidth="1"/>
    <col min="808" max="808" width="10.28515625" style="37" customWidth="1"/>
    <col min="809" max="809" width="9.140625" style="37"/>
    <col min="810" max="810" width="14.7109375" style="37" customWidth="1"/>
    <col min="811" max="811" width="50.85546875" style="37" customWidth="1"/>
    <col min="812" max="1055" width="9.140625" style="37"/>
    <col min="1056" max="1056" width="16.28515625" style="37" customWidth="1"/>
    <col min="1057" max="1057" width="17.5703125" style="37" customWidth="1"/>
    <col min="1058" max="1058" width="17.7109375" style="37" customWidth="1"/>
    <col min="1059" max="1059" width="14.140625" style="37" customWidth="1"/>
    <col min="1060" max="1060" width="15.5703125" style="37" customWidth="1"/>
    <col min="1061" max="1061" width="16.28515625" style="37" customWidth="1"/>
    <col min="1062" max="1062" width="11.7109375" style="37" customWidth="1"/>
    <col min="1063" max="1063" width="12.5703125" style="37" customWidth="1"/>
    <col min="1064" max="1064" width="10.28515625" style="37" customWidth="1"/>
    <col min="1065" max="1065" width="9.140625" style="37"/>
    <col min="1066" max="1066" width="14.7109375" style="37" customWidth="1"/>
    <col min="1067" max="1067" width="50.85546875" style="37" customWidth="1"/>
    <col min="1068" max="1311" width="9.140625" style="37"/>
    <col min="1312" max="1312" width="16.28515625" style="37" customWidth="1"/>
    <col min="1313" max="1313" width="17.5703125" style="37" customWidth="1"/>
    <col min="1314" max="1314" width="17.7109375" style="37" customWidth="1"/>
    <col min="1315" max="1315" width="14.140625" style="37" customWidth="1"/>
    <col min="1316" max="1316" width="15.5703125" style="37" customWidth="1"/>
    <col min="1317" max="1317" width="16.28515625" style="37" customWidth="1"/>
    <col min="1318" max="1318" width="11.7109375" style="37" customWidth="1"/>
    <col min="1319" max="1319" width="12.5703125" style="37" customWidth="1"/>
    <col min="1320" max="1320" width="10.28515625" style="37" customWidth="1"/>
    <col min="1321" max="1321" width="9.140625" style="37"/>
    <col min="1322" max="1322" width="14.7109375" style="37" customWidth="1"/>
    <col min="1323" max="1323" width="50.85546875" style="37" customWidth="1"/>
    <col min="1324" max="1567" width="9.140625" style="37"/>
    <col min="1568" max="1568" width="16.28515625" style="37" customWidth="1"/>
    <col min="1569" max="1569" width="17.5703125" style="37" customWidth="1"/>
    <col min="1570" max="1570" width="17.7109375" style="37" customWidth="1"/>
    <col min="1571" max="1571" width="14.140625" style="37" customWidth="1"/>
    <col min="1572" max="1572" width="15.5703125" style="37" customWidth="1"/>
    <col min="1573" max="1573" width="16.28515625" style="37" customWidth="1"/>
    <col min="1574" max="1574" width="11.7109375" style="37" customWidth="1"/>
    <col min="1575" max="1575" width="12.5703125" style="37" customWidth="1"/>
    <col min="1576" max="1576" width="10.28515625" style="37" customWidth="1"/>
    <col min="1577" max="1577" width="9.140625" style="37"/>
    <col min="1578" max="1578" width="14.7109375" style="37" customWidth="1"/>
    <col min="1579" max="1579" width="50.85546875" style="37" customWidth="1"/>
    <col min="1580" max="1823" width="9.140625" style="37"/>
    <col min="1824" max="1824" width="16.28515625" style="37" customWidth="1"/>
    <col min="1825" max="1825" width="17.5703125" style="37" customWidth="1"/>
    <col min="1826" max="1826" width="17.7109375" style="37" customWidth="1"/>
    <col min="1827" max="1827" width="14.140625" style="37" customWidth="1"/>
    <col min="1828" max="1828" width="15.5703125" style="37" customWidth="1"/>
    <col min="1829" max="1829" width="16.28515625" style="37" customWidth="1"/>
    <col min="1830" max="1830" width="11.7109375" style="37" customWidth="1"/>
    <col min="1831" max="1831" width="12.5703125" style="37" customWidth="1"/>
    <col min="1832" max="1832" width="10.28515625" style="37" customWidth="1"/>
    <col min="1833" max="1833" width="9.140625" style="37"/>
    <col min="1834" max="1834" width="14.7109375" style="37" customWidth="1"/>
    <col min="1835" max="1835" width="50.85546875" style="37" customWidth="1"/>
    <col min="1836" max="2079" width="9.140625" style="37"/>
    <col min="2080" max="2080" width="16.28515625" style="37" customWidth="1"/>
    <col min="2081" max="2081" width="17.5703125" style="37" customWidth="1"/>
    <col min="2082" max="2082" width="17.7109375" style="37" customWidth="1"/>
    <col min="2083" max="2083" width="14.140625" style="37" customWidth="1"/>
    <col min="2084" max="2084" width="15.5703125" style="37" customWidth="1"/>
    <col min="2085" max="2085" width="16.28515625" style="37" customWidth="1"/>
    <col min="2086" max="2086" width="11.7109375" style="37" customWidth="1"/>
    <col min="2087" max="2087" width="12.5703125" style="37" customWidth="1"/>
    <col min="2088" max="2088" width="10.28515625" style="37" customWidth="1"/>
    <col min="2089" max="2089" width="9.140625" style="37"/>
    <col min="2090" max="2090" width="14.7109375" style="37" customWidth="1"/>
    <col min="2091" max="2091" width="50.85546875" style="37" customWidth="1"/>
    <col min="2092" max="2335" width="9.140625" style="37"/>
    <col min="2336" max="2336" width="16.28515625" style="37" customWidth="1"/>
    <col min="2337" max="2337" width="17.5703125" style="37" customWidth="1"/>
    <col min="2338" max="2338" width="17.7109375" style="37" customWidth="1"/>
    <col min="2339" max="2339" width="14.140625" style="37" customWidth="1"/>
    <col min="2340" max="2340" width="15.5703125" style="37" customWidth="1"/>
    <col min="2341" max="2341" width="16.28515625" style="37" customWidth="1"/>
    <col min="2342" max="2342" width="11.7109375" style="37" customWidth="1"/>
    <col min="2343" max="2343" width="12.5703125" style="37" customWidth="1"/>
    <col min="2344" max="2344" width="10.28515625" style="37" customWidth="1"/>
    <col min="2345" max="2345" width="9.140625" style="37"/>
    <col min="2346" max="2346" width="14.7109375" style="37" customWidth="1"/>
    <col min="2347" max="2347" width="50.85546875" style="37" customWidth="1"/>
    <col min="2348" max="2591" width="9.140625" style="37"/>
    <col min="2592" max="2592" width="16.28515625" style="37" customWidth="1"/>
    <col min="2593" max="2593" width="17.5703125" style="37" customWidth="1"/>
    <col min="2594" max="2594" width="17.7109375" style="37" customWidth="1"/>
    <col min="2595" max="2595" width="14.140625" style="37" customWidth="1"/>
    <col min="2596" max="2596" width="15.5703125" style="37" customWidth="1"/>
    <col min="2597" max="2597" width="16.28515625" style="37" customWidth="1"/>
    <col min="2598" max="2598" width="11.7109375" style="37" customWidth="1"/>
    <col min="2599" max="2599" width="12.5703125" style="37" customWidth="1"/>
    <col min="2600" max="2600" width="10.28515625" style="37" customWidth="1"/>
    <col min="2601" max="2601" width="9.140625" style="37"/>
    <col min="2602" max="2602" width="14.7109375" style="37" customWidth="1"/>
    <col min="2603" max="2603" width="50.85546875" style="37" customWidth="1"/>
    <col min="2604" max="2847" width="9.140625" style="37"/>
    <col min="2848" max="2848" width="16.28515625" style="37" customWidth="1"/>
    <col min="2849" max="2849" width="17.5703125" style="37" customWidth="1"/>
    <col min="2850" max="2850" width="17.7109375" style="37" customWidth="1"/>
    <col min="2851" max="2851" width="14.140625" style="37" customWidth="1"/>
    <col min="2852" max="2852" width="15.5703125" style="37" customWidth="1"/>
    <col min="2853" max="2853" width="16.28515625" style="37" customWidth="1"/>
    <col min="2854" max="2854" width="11.7109375" style="37" customWidth="1"/>
    <col min="2855" max="2855" width="12.5703125" style="37" customWidth="1"/>
    <col min="2856" max="2856" width="10.28515625" style="37" customWidth="1"/>
    <col min="2857" max="2857" width="9.140625" style="37"/>
    <col min="2858" max="2858" width="14.7109375" style="37" customWidth="1"/>
    <col min="2859" max="2859" width="50.85546875" style="37" customWidth="1"/>
    <col min="2860" max="3103" width="9.140625" style="37"/>
    <col min="3104" max="3104" width="16.28515625" style="37" customWidth="1"/>
    <col min="3105" max="3105" width="17.5703125" style="37" customWidth="1"/>
    <col min="3106" max="3106" width="17.7109375" style="37" customWidth="1"/>
    <col min="3107" max="3107" width="14.140625" style="37" customWidth="1"/>
    <col min="3108" max="3108" width="15.5703125" style="37" customWidth="1"/>
    <col min="3109" max="3109" width="16.28515625" style="37" customWidth="1"/>
    <col min="3110" max="3110" width="11.7109375" style="37" customWidth="1"/>
    <col min="3111" max="3111" width="12.5703125" style="37" customWidth="1"/>
    <col min="3112" max="3112" width="10.28515625" style="37" customWidth="1"/>
    <col min="3113" max="3113" width="9.140625" style="37"/>
    <col min="3114" max="3114" width="14.7109375" style="37" customWidth="1"/>
    <col min="3115" max="3115" width="50.85546875" style="37" customWidth="1"/>
    <col min="3116" max="3359" width="9.140625" style="37"/>
    <col min="3360" max="3360" width="16.28515625" style="37" customWidth="1"/>
    <col min="3361" max="3361" width="17.5703125" style="37" customWidth="1"/>
    <col min="3362" max="3362" width="17.7109375" style="37" customWidth="1"/>
    <col min="3363" max="3363" width="14.140625" style="37" customWidth="1"/>
    <col min="3364" max="3364" width="15.5703125" style="37" customWidth="1"/>
    <col min="3365" max="3365" width="16.28515625" style="37" customWidth="1"/>
    <col min="3366" max="3366" width="11.7109375" style="37" customWidth="1"/>
    <col min="3367" max="3367" width="12.5703125" style="37" customWidth="1"/>
    <col min="3368" max="3368" width="10.28515625" style="37" customWidth="1"/>
    <col min="3369" max="3369" width="9.140625" style="37"/>
    <col min="3370" max="3370" width="14.7109375" style="37" customWidth="1"/>
    <col min="3371" max="3371" width="50.85546875" style="37" customWidth="1"/>
    <col min="3372" max="3615" width="9.140625" style="37"/>
    <col min="3616" max="3616" width="16.28515625" style="37" customWidth="1"/>
    <col min="3617" max="3617" width="17.5703125" style="37" customWidth="1"/>
    <col min="3618" max="3618" width="17.7109375" style="37" customWidth="1"/>
    <col min="3619" max="3619" width="14.140625" style="37" customWidth="1"/>
    <col min="3620" max="3620" width="15.5703125" style="37" customWidth="1"/>
    <col min="3621" max="3621" width="16.28515625" style="37" customWidth="1"/>
    <col min="3622" max="3622" width="11.7109375" style="37" customWidth="1"/>
    <col min="3623" max="3623" width="12.5703125" style="37" customWidth="1"/>
    <col min="3624" max="3624" width="10.28515625" style="37" customWidth="1"/>
    <col min="3625" max="3625" width="9.140625" style="37"/>
    <col min="3626" max="3626" width="14.7109375" style="37" customWidth="1"/>
    <col min="3627" max="3627" width="50.85546875" style="37" customWidth="1"/>
    <col min="3628" max="3871" width="9.140625" style="37"/>
    <col min="3872" max="3872" width="16.28515625" style="37" customWidth="1"/>
    <col min="3873" max="3873" width="17.5703125" style="37" customWidth="1"/>
    <col min="3874" max="3874" width="17.7109375" style="37" customWidth="1"/>
    <col min="3875" max="3875" width="14.140625" style="37" customWidth="1"/>
    <col min="3876" max="3876" width="15.5703125" style="37" customWidth="1"/>
    <col min="3877" max="3877" width="16.28515625" style="37" customWidth="1"/>
    <col min="3878" max="3878" width="11.7109375" style="37" customWidth="1"/>
    <col min="3879" max="3879" width="12.5703125" style="37" customWidth="1"/>
    <col min="3880" max="3880" width="10.28515625" style="37" customWidth="1"/>
    <col min="3881" max="3881" width="9.140625" style="37"/>
    <col min="3882" max="3882" width="14.7109375" style="37" customWidth="1"/>
    <col min="3883" max="3883" width="50.85546875" style="37" customWidth="1"/>
    <col min="3884" max="4127" width="9.140625" style="37"/>
    <col min="4128" max="4128" width="16.28515625" style="37" customWidth="1"/>
    <col min="4129" max="4129" width="17.5703125" style="37" customWidth="1"/>
    <col min="4130" max="4130" width="17.7109375" style="37" customWidth="1"/>
    <col min="4131" max="4131" width="14.140625" style="37" customWidth="1"/>
    <col min="4132" max="4132" width="15.5703125" style="37" customWidth="1"/>
    <col min="4133" max="4133" width="16.28515625" style="37" customWidth="1"/>
    <col min="4134" max="4134" width="11.7109375" style="37" customWidth="1"/>
    <col min="4135" max="4135" width="12.5703125" style="37" customWidth="1"/>
    <col min="4136" max="4136" width="10.28515625" style="37" customWidth="1"/>
    <col min="4137" max="4137" width="9.140625" style="37"/>
    <col min="4138" max="4138" width="14.7109375" style="37" customWidth="1"/>
    <col min="4139" max="4139" width="50.85546875" style="37" customWidth="1"/>
    <col min="4140" max="4383" width="9.140625" style="37"/>
    <col min="4384" max="4384" width="16.28515625" style="37" customWidth="1"/>
    <col min="4385" max="4385" width="17.5703125" style="37" customWidth="1"/>
    <col min="4386" max="4386" width="17.7109375" style="37" customWidth="1"/>
    <col min="4387" max="4387" width="14.140625" style="37" customWidth="1"/>
    <col min="4388" max="4388" width="15.5703125" style="37" customWidth="1"/>
    <col min="4389" max="4389" width="16.28515625" style="37" customWidth="1"/>
    <col min="4390" max="4390" width="11.7109375" style="37" customWidth="1"/>
    <col min="4391" max="4391" width="12.5703125" style="37" customWidth="1"/>
    <col min="4392" max="4392" width="10.28515625" style="37" customWidth="1"/>
    <col min="4393" max="4393" width="9.140625" style="37"/>
    <col min="4394" max="4394" width="14.7109375" style="37" customWidth="1"/>
    <col min="4395" max="4395" width="50.85546875" style="37" customWidth="1"/>
    <col min="4396" max="4639" width="9.140625" style="37"/>
    <col min="4640" max="4640" width="16.28515625" style="37" customWidth="1"/>
    <col min="4641" max="4641" width="17.5703125" style="37" customWidth="1"/>
    <col min="4642" max="4642" width="17.7109375" style="37" customWidth="1"/>
    <col min="4643" max="4643" width="14.140625" style="37" customWidth="1"/>
    <col min="4644" max="4644" width="15.5703125" style="37" customWidth="1"/>
    <col min="4645" max="4645" width="16.28515625" style="37" customWidth="1"/>
    <col min="4646" max="4646" width="11.7109375" style="37" customWidth="1"/>
    <col min="4647" max="4647" width="12.5703125" style="37" customWidth="1"/>
    <col min="4648" max="4648" width="10.28515625" style="37" customWidth="1"/>
    <col min="4649" max="4649" width="9.140625" style="37"/>
    <col min="4650" max="4650" width="14.7109375" style="37" customWidth="1"/>
    <col min="4651" max="4651" width="50.85546875" style="37" customWidth="1"/>
    <col min="4652" max="4895" width="9.140625" style="37"/>
    <col min="4896" max="4896" width="16.28515625" style="37" customWidth="1"/>
    <col min="4897" max="4897" width="17.5703125" style="37" customWidth="1"/>
    <col min="4898" max="4898" width="17.7109375" style="37" customWidth="1"/>
    <col min="4899" max="4899" width="14.140625" style="37" customWidth="1"/>
    <col min="4900" max="4900" width="15.5703125" style="37" customWidth="1"/>
    <col min="4901" max="4901" width="16.28515625" style="37" customWidth="1"/>
    <col min="4902" max="4902" width="11.7109375" style="37" customWidth="1"/>
    <col min="4903" max="4903" width="12.5703125" style="37" customWidth="1"/>
    <col min="4904" max="4904" width="10.28515625" style="37" customWidth="1"/>
    <col min="4905" max="4905" width="9.140625" style="37"/>
    <col min="4906" max="4906" width="14.7109375" style="37" customWidth="1"/>
    <col min="4907" max="4907" width="50.85546875" style="37" customWidth="1"/>
    <col min="4908" max="5151" width="9.140625" style="37"/>
    <col min="5152" max="5152" width="16.28515625" style="37" customWidth="1"/>
    <col min="5153" max="5153" width="17.5703125" style="37" customWidth="1"/>
    <col min="5154" max="5154" width="17.7109375" style="37" customWidth="1"/>
    <col min="5155" max="5155" width="14.140625" style="37" customWidth="1"/>
    <col min="5156" max="5156" width="15.5703125" style="37" customWidth="1"/>
    <col min="5157" max="5157" width="16.28515625" style="37" customWidth="1"/>
    <col min="5158" max="5158" width="11.7109375" style="37" customWidth="1"/>
    <col min="5159" max="5159" width="12.5703125" style="37" customWidth="1"/>
    <col min="5160" max="5160" width="10.28515625" style="37" customWidth="1"/>
    <col min="5161" max="5161" width="9.140625" style="37"/>
    <col min="5162" max="5162" width="14.7109375" style="37" customWidth="1"/>
    <col min="5163" max="5163" width="50.85546875" style="37" customWidth="1"/>
    <col min="5164" max="5407" width="9.140625" style="37"/>
    <col min="5408" max="5408" width="16.28515625" style="37" customWidth="1"/>
    <col min="5409" max="5409" width="17.5703125" style="37" customWidth="1"/>
    <col min="5410" max="5410" width="17.7109375" style="37" customWidth="1"/>
    <col min="5411" max="5411" width="14.140625" style="37" customWidth="1"/>
    <col min="5412" max="5412" width="15.5703125" style="37" customWidth="1"/>
    <col min="5413" max="5413" width="16.28515625" style="37" customWidth="1"/>
    <col min="5414" max="5414" width="11.7109375" style="37" customWidth="1"/>
    <col min="5415" max="5415" width="12.5703125" style="37" customWidth="1"/>
    <col min="5416" max="5416" width="10.28515625" style="37" customWidth="1"/>
    <col min="5417" max="5417" width="9.140625" style="37"/>
    <col min="5418" max="5418" width="14.7109375" style="37" customWidth="1"/>
    <col min="5419" max="5419" width="50.85546875" style="37" customWidth="1"/>
    <col min="5420" max="5663" width="9.140625" style="37"/>
    <col min="5664" max="5664" width="16.28515625" style="37" customWidth="1"/>
    <col min="5665" max="5665" width="17.5703125" style="37" customWidth="1"/>
    <col min="5666" max="5666" width="17.7109375" style="37" customWidth="1"/>
    <col min="5667" max="5667" width="14.140625" style="37" customWidth="1"/>
    <col min="5668" max="5668" width="15.5703125" style="37" customWidth="1"/>
    <col min="5669" max="5669" width="16.28515625" style="37" customWidth="1"/>
    <col min="5670" max="5670" width="11.7109375" style="37" customWidth="1"/>
    <col min="5671" max="5671" width="12.5703125" style="37" customWidth="1"/>
    <col min="5672" max="5672" width="10.28515625" style="37" customWidth="1"/>
    <col min="5673" max="5673" width="9.140625" style="37"/>
    <col min="5674" max="5674" width="14.7109375" style="37" customWidth="1"/>
    <col min="5675" max="5675" width="50.85546875" style="37" customWidth="1"/>
    <col min="5676" max="5919" width="9.140625" style="37"/>
    <col min="5920" max="5920" width="16.28515625" style="37" customWidth="1"/>
    <col min="5921" max="5921" width="17.5703125" style="37" customWidth="1"/>
    <col min="5922" max="5922" width="17.7109375" style="37" customWidth="1"/>
    <col min="5923" max="5923" width="14.140625" style="37" customWidth="1"/>
    <col min="5924" max="5924" width="15.5703125" style="37" customWidth="1"/>
    <col min="5925" max="5925" width="16.28515625" style="37" customWidth="1"/>
    <col min="5926" max="5926" width="11.7109375" style="37" customWidth="1"/>
    <col min="5927" max="5927" width="12.5703125" style="37" customWidth="1"/>
    <col min="5928" max="5928" width="10.28515625" style="37" customWidth="1"/>
    <col min="5929" max="5929" width="9.140625" style="37"/>
    <col min="5930" max="5930" width="14.7109375" style="37" customWidth="1"/>
    <col min="5931" max="5931" width="50.85546875" style="37" customWidth="1"/>
    <col min="5932" max="6175" width="9.140625" style="37"/>
    <col min="6176" max="6176" width="16.28515625" style="37" customWidth="1"/>
    <col min="6177" max="6177" width="17.5703125" style="37" customWidth="1"/>
    <col min="6178" max="6178" width="17.7109375" style="37" customWidth="1"/>
    <col min="6179" max="6179" width="14.140625" style="37" customWidth="1"/>
    <col min="6180" max="6180" width="15.5703125" style="37" customWidth="1"/>
    <col min="6181" max="6181" width="16.28515625" style="37" customWidth="1"/>
    <col min="6182" max="6182" width="11.7109375" style="37" customWidth="1"/>
    <col min="6183" max="6183" width="12.5703125" style="37" customWidth="1"/>
    <col min="6184" max="6184" width="10.28515625" style="37" customWidth="1"/>
    <col min="6185" max="6185" width="9.140625" style="37"/>
    <col min="6186" max="6186" width="14.7109375" style="37" customWidth="1"/>
    <col min="6187" max="6187" width="50.85546875" style="37" customWidth="1"/>
    <col min="6188" max="6431" width="9.140625" style="37"/>
    <col min="6432" max="6432" width="16.28515625" style="37" customWidth="1"/>
    <col min="6433" max="6433" width="17.5703125" style="37" customWidth="1"/>
    <col min="6434" max="6434" width="17.7109375" style="37" customWidth="1"/>
    <col min="6435" max="6435" width="14.140625" style="37" customWidth="1"/>
    <col min="6436" max="6436" width="15.5703125" style="37" customWidth="1"/>
    <col min="6437" max="6437" width="16.28515625" style="37" customWidth="1"/>
    <col min="6438" max="6438" width="11.7109375" style="37" customWidth="1"/>
    <col min="6439" max="6439" width="12.5703125" style="37" customWidth="1"/>
    <col min="6440" max="6440" width="10.28515625" style="37" customWidth="1"/>
    <col min="6441" max="6441" width="9.140625" style="37"/>
    <col min="6442" max="6442" width="14.7109375" style="37" customWidth="1"/>
    <col min="6443" max="6443" width="50.85546875" style="37" customWidth="1"/>
    <col min="6444" max="6687" width="9.140625" style="37"/>
    <col min="6688" max="6688" width="16.28515625" style="37" customWidth="1"/>
    <col min="6689" max="6689" width="17.5703125" style="37" customWidth="1"/>
    <col min="6690" max="6690" width="17.7109375" style="37" customWidth="1"/>
    <col min="6691" max="6691" width="14.140625" style="37" customWidth="1"/>
    <col min="6692" max="6692" width="15.5703125" style="37" customWidth="1"/>
    <col min="6693" max="6693" width="16.28515625" style="37" customWidth="1"/>
    <col min="6694" max="6694" width="11.7109375" style="37" customWidth="1"/>
    <col min="6695" max="6695" width="12.5703125" style="37" customWidth="1"/>
    <col min="6696" max="6696" width="10.28515625" style="37" customWidth="1"/>
    <col min="6697" max="6697" width="9.140625" style="37"/>
    <col min="6698" max="6698" width="14.7109375" style="37" customWidth="1"/>
    <col min="6699" max="6699" width="50.85546875" style="37" customWidth="1"/>
    <col min="6700" max="6943" width="9.140625" style="37"/>
    <col min="6944" max="6944" width="16.28515625" style="37" customWidth="1"/>
    <col min="6945" max="6945" width="17.5703125" style="37" customWidth="1"/>
    <col min="6946" max="6946" width="17.7109375" style="37" customWidth="1"/>
    <col min="6947" max="6947" width="14.140625" style="37" customWidth="1"/>
    <col min="6948" max="6948" width="15.5703125" style="37" customWidth="1"/>
    <col min="6949" max="6949" width="16.28515625" style="37" customWidth="1"/>
    <col min="6950" max="6950" width="11.7109375" style="37" customWidth="1"/>
    <col min="6951" max="6951" width="12.5703125" style="37" customWidth="1"/>
    <col min="6952" max="6952" width="10.28515625" style="37" customWidth="1"/>
    <col min="6953" max="6953" width="9.140625" style="37"/>
    <col min="6954" max="6954" width="14.7109375" style="37" customWidth="1"/>
    <col min="6955" max="6955" width="50.85546875" style="37" customWidth="1"/>
    <col min="6956" max="7199" width="9.140625" style="37"/>
    <col min="7200" max="7200" width="16.28515625" style="37" customWidth="1"/>
    <col min="7201" max="7201" width="17.5703125" style="37" customWidth="1"/>
    <col min="7202" max="7202" width="17.7109375" style="37" customWidth="1"/>
    <col min="7203" max="7203" width="14.140625" style="37" customWidth="1"/>
    <col min="7204" max="7204" width="15.5703125" style="37" customWidth="1"/>
    <col min="7205" max="7205" width="16.28515625" style="37" customWidth="1"/>
    <col min="7206" max="7206" width="11.7109375" style="37" customWidth="1"/>
    <col min="7207" max="7207" width="12.5703125" style="37" customWidth="1"/>
    <col min="7208" max="7208" width="10.28515625" style="37" customWidth="1"/>
    <col min="7209" max="7209" width="9.140625" style="37"/>
    <col min="7210" max="7210" width="14.7109375" style="37" customWidth="1"/>
    <col min="7211" max="7211" width="50.85546875" style="37" customWidth="1"/>
    <col min="7212" max="7455" width="9.140625" style="37"/>
    <col min="7456" max="7456" width="16.28515625" style="37" customWidth="1"/>
    <col min="7457" max="7457" width="17.5703125" style="37" customWidth="1"/>
    <col min="7458" max="7458" width="17.7109375" style="37" customWidth="1"/>
    <col min="7459" max="7459" width="14.140625" style="37" customWidth="1"/>
    <col min="7460" max="7460" width="15.5703125" style="37" customWidth="1"/>
    <col min="7461" max="7461" width="16.28515625" style="37" customWidth="1"/>
    <col min="7462" max="7462" width="11.7109375" style="37" customWidth="1"/>
    <col min="7463" max="7463" width="12.5703125" style="37" customWidth="1"/>
    <col min="7464" max="7464" width="10.28515625" style="37" customWidth="1"/>
    <col min="7465" max="7465" width="9.140625" style="37"/>
    <col min="7466" max="7466" width="14.7109375" style="37" customWidth="1"/>
    <col min="7467" max="7467" width="50.85546875" style="37" customWidth="1"/>
    <col min="7468" max="7711" width="9.140625" style="37"/>
    <col min="7712" max="7712" width="16.28515625" style="37" customWidth="1"/>
    <col min="7713" max="7713" width="17.5703125" style="37" customWidth="1"/>
    <col min="7714" max="7714" width="17.7109375" style="37" customWidth="1"/>
    <col min="7715" max="7715" width="14.140625" style="37" customWidth="1"/>
    <col min="7716" max="7716" width="15.5703125" style="37" customWidth="1"/>
    <col min="7717" max="7717" width="16.28515625" style="37" customWidth="1"/>
    <col min="7718" max="7718" width="11.7109375" style="37" customWidth="1"/>
    <col min="7719" max="7719" width="12.5703125" style="37" customWidth="1"/>
    <col min="7720" max="7720" width="10.28515625" style="37" customWidth="1"/>
    <col min="7721" max="7721" width="9.140625" style="37"/>
    <col min="7722" max="7722" width="14.7109375" style="37" customWidth="1"/>
    <col min="7723" max="7723" width="50.85546875" style="37" customWidth="1"/>
    <col min="7724" max="7967" width="9.140625" style="37"/>
    <col min="7968" max="7968" width="16.28515625" style="37" customWidth="1"/>
    <col min="7969" max="7969" width="17.5703125" style="37" customWidth="1"/>
    <col min="7970" max="7970" width="17.7109375" style="37" customWidth="1"/>
    <col min="7971" max="7971" width="14.140625" style="37" customWidth="1"/>
    <col min="7972" max="7972" width="15.5703125" style="37" customWidth="1"/>
    <col min="7973" max="7973" width="16.28515625" style="37" customWidth="1"/>
    <col min="7974" max="7974" width="11.7109375" style="37" customWidth="1"/>
    <col min="7975" max="7975" width="12.5703125" style="37" customWidth="1"/>
    <col min="7976" max="7976" width="10.28515625" style="37" customWidth="1"/>
    <col min="7977" max="7977" width="9.140625" style="37"/>
    <col min="7978" max="7978" width="14.7109375" style="37" customWidth="1"/>
    <col min="7979" max="7979" width="50.85546875" style="37" customWidth="1"/>
    <col min="7980" max="8223" width="9.140625" style="37"/>
    <col min="8224" max="8224" width="16.28515625" style="37" customWidth="1"/>
    <col min="8225" max="8225" width="17.5703125" style="37" customWidth="1"/>
    <col min="8226" max="8226" width="17.7109375" style="37" customWidth="1"/>
    <col min="8227" max="8227" width="14.140625" style="37" customWidth="1"/>
    <col min="8228" max="8228" width="15.5703125" style="37" customWidth="1"/>
    <col min="8229" max="8229" width="16.28515625" style="37" customWidth="1"/>
    <col min="8230" max="8230" width="11.7109375" style="37" customWidth="1"/>
    <col min="8231" max="8231" width="12.5703125" style="37" customWidth="1"/>
    <col min="8232" max="8232" width="10.28515625" style="37" customWidth="1"/>
    <col min="8233" max="8233" width="9.140625" style="37"/>
    <col min="8234" max="8234" width="14.7109375" style="37" customWidth="1"/>
    <col min="8235" max="8235" width="50.85546875" style="37" customWidth="1"/>
    <col min="8236" max="8479" width="9.140625" style="37"/>
    <col min="8480" max="8480" width="16.28515625" style="37" customWidth="1"/>
    <col min="8481" max="8481" width="17.5703125" style="37" customWidth="1"/>
    <col min="8482" max="8482" width="17.7109375" style="37" customWidth="1"/>
    <col min="8483" max="8483" width="14.140625" style="37" customWidth="1"/>
    <col min="8484" max="8484" width="15.5703125" style="37" customWidth="1"/>
    <col min="8485" max="8485" width="16.28515625" style="37" customWidth="1"/>
    <col min="8486" max="8486" width="11.7109375" style="37" customWidth="1"/>
    <col min="8487" max="8487" width="12.5703125" style="37" customWidth="1"/>
    <col min="8488" max="8488" width="10.28515625" style="37" customWidth="1"/>
    <col min="8489" max="8489" width="9.140625" style="37"/>
    <col min="8490" max="8490" width="14.7109375" style="37" customWidth="1"/>
    <col min="8491" max="8491" width="50.85546875" style="37" customWidth="1"/>
    <col min="8492" max="8735" width="9.140625" style="37"/>
    <col min="8736" max="8736" width="16.28515625" style="37" customWidth="1"/>
    <col min="8737" max="8737" width="17.5703125" style="37" customWidth="1"/>
    <col min="8738" max="8738" width="17.7109375" style="37" customWidth="1"/>
    <col min="8739" max="8739" width="14.140625" style="37" customWidth="1"/>
    <col min="8740" max="8740" width="15.5703125" style="37" customWidth="1"/>
    <col min="8741" max="8741" width="16.28515625" style="37" customWidth="1"/>
    <col min="8742" max="8742" width="11.7109375" style="37" customWidth="1"/>
    <col min="8743" max="8743" width="12.5703125" style="37" customWidth="1"/>
    <col min="8744" max="8744" width="10.28515625" style="37" customWidth="1"/>
    <col min="8745" max="8745" width="9.140625" style="37"/>
    <col min="8746" max="8746" width="14.7109375" style="37" customWidth="1"/>
    <col min="8747" max="8747" width="50.85546875" style="37" customWidth="1"/>
    <col min="8748" max="8991" width="9.140625" style="37"/>
    <col min="8992" max="8992" width="16.28515625" style="37" customWidth="1"/>
    <col min="8993" max="8993" width="17.5703125" style="37" customWidth="1"/>
    <col min="8994" max="8994" width="17.7109375" style="37" customWidth="1"/>
    <col min="8995" max="8995" width="14.140625" style="37" customWidth="1"/>
    <col min="8996" max="8996" width="15.5703125" style="37" customWidth="1"/>
    <col min="8997" max="8997" width="16.28515625" style="37" customWidth="1"/>
    <col min="8998" max="8998" width="11.7109375" style="37" customWidth="1"/>
    <col min="8999" max="8999" width="12.5703125" style="37" customWidth="1"/>
    <col min="9000" max="9000" width="10.28515625" style="37" customWidth="1"/>
    <col min="9001" max="9001" width="9.140625" style="37"/>
    <col min="9002" max="9002" width="14.7109375" style="37" customWidth="1"/>
    <col min="9003" max="9003" width="50.85546875" style="37" customWidth="1"/>
    <col min="9004" max="9247" width="9.140625" style="37"/>
    <col min="9248" max="9248" width="16.28515625" style="37" customWidth="1"/>
    <col min="9249" max="9249" width="17.5703125" style="37" customWidth="1"/>
    <col min="9250" max="9250" width="17.7109375" style="37" customWidth="1"/>
    <col min="9251" max="9251" width="14.140625" style="37" customWidth="1"/>
    <col min="9252" max="9252" width="15.5703125" style="37" customWidth="1"/>
    <col min="9253" max="9253" width="16.28515625" style="37" customWidth="1"/>
    <col min="9254" max="9254" width="11.7109375" style="37" customWidth="1"/>
    <col min="9255" max="9255" width="12.5703125" style="37" customWidth="1"/>
    <col min="9256" max="9256" width="10.28515625" style="37" customWidth="1"/>
    <col min="9257" max="9257" width="9.140625" style="37"/>
    <col min="9258" max="9258" width="14.7109375" style="37" customWidth="1"/>
    <col min="9259" max="9259" width="50.85546875" style="37" customWidth="1"/>
    <col min="9260" max="9503" width="9.140625" style="37"/>
    <col min="9504" max="9504" width="16.28515625" style="37" customWidth="1"/>
    <col min="9505" max="9505" width="17.5703125" style="37" customWidth="1"/>
    <col min="9506" max="9506" width="17.7109375" style="37" customWidth="1"/>
    <col min="9507" max="9507" width="14.140625" style="37" customWidth="1"/>
    <col min="9508" max="9508" width="15.5703125" style="37" customWidth="1"/>
    <col min="9509" max="9509" width="16.28515625" style="37" customWidth="1"/>
    <col min="9510" max="9510" width="11.7109375" style="37" customWidth="1"/>
    <col min="9511" max="9511" width="12.5703125" style="37" customWidth="1"/>
    <col min="9512" max="9512" width="10.28515625" style="37" customWidth="1"/>
    <col min="9513" max="9513" width="9.140625" style="37"/>
    <col min="9514" max="9514" width="14.7109375" style="37" customWidth="1"/>
    <col min="9515" max="9515" width="50.85546875" style="37" customWidth="1"/>
    <col min="9516" max="9759" width="9.140625" style="37"/>
    <col min="9760" max="9760" width="16.28515625" style="37" customWidth="1"/>
    <col min="9761" max="9761" width="17.5703125" style="37" customWidth="1"/>
    <col min="9762" max="9762" width="17.7109375" style="37" customWidth="1"/>
    <col min="9763" max="9763" width="14.140625" style="37" customWidth="1"/>
    <col min="9764" max="9764" width="15.5703125" style="37" customWidth="1"/>
    <col min="9765" max="9765" width="16.28515625" style="37" customWidth="1"/>
    <col min="9766" max="9766" width="11.7109375" style="37" customWidth="1"/>
    <col min="9767" max="9767" width="12.5703125" style="37" customWidth="1"/>
    <col min="9768" max="9768" width="10.28515625" style="37" customWidth="1"/>
    <col min="9769" max="9769" width="9.140625" style="37"/>
    <col min="9770" max="9770" width="14.7109375" style="37" customWidth="1"/>
    <col min="9771" max="9771" width="50.85546875" style="37" customWidth="1"/>
    <col min="9772" max="10015" width="9.140625" style="37"/>
    <col min="10016" max="10016" width="16.28515625" style="37" customWidth="1"/>
    <col min="10017" max="10017" width="17.5703125" style="37" customWidth="1"/>
    <col min="10018" max="10018" width="17.7109375" style="37" customWidth="1"/>
    <col min="10019" max="10019" width="14.140625" style="37" customWidth="1"/>
    <col min="10020" max="10020" width="15.5703125" style="37" customWidth="1"/>
    <col min="10021" max="10021" width="16.28515625" style="37" customWidth="1"/>
    <col min="10022" max="10022" width="11.7109375" style="37" customWidth="1"/>
    <col min="10023" max="10023" width="12.5703125" style="37" customWidth="1"/>
    <col min="10024" max="10024" width="10.28515625" style="37" customWidth="1"/>
    <col min="10025" max="10025" width="9.140625" style="37"/>
    <col min="10026" max="10026" width="14.7109375" style="37" customWidth="1"/>
    <col min="10027" max="10027" width="50.85546875" style="37" customWidth="1"/>
    <col min="10028" max="10271" width="9.140625" style="37"/>
    <col min="10272" max="10272" width="16.28515625" style="37" customWidth="1"/>
    <col min="10273" max="10273" width="17.5703125" style="37" customWidth="1"/>
    <col min="10274" max="10274" width="17.7109375" style="37" customWidth="1"/>
    <col min="10275" max="10275" width="14.140625" style="37" customWidth="1"/>
    <col min="10276" max="10276" width="15.5703125" style="37" customWidth="1"/>
    <col min="10277" max="10277" width="16.28515625" style="37" customWidth="1"/>
    <col min="10278" max="10278" width="11.7109375" style="37" customWidth="1"/>
    <col min="10279" max="10279" width="12.5703125" style="37" customWidth="1"/>
    <col min="10280" max="10280" width="10.28515625" style="37" customWidth="1"/>
    <col min="10281" max="10281" width="9.140625" style="37"/>
    <col min="10282" max="10282" width="14.7109375" style="37" customWidth="1"/>
    <col min="10283" max="10283" width="50.85546875" style="37" customWidth="1"/>
    <col min="10284" max="10527" width="9.140625" style="37"/>
    <col min="10528" max="10528" width="16.28515625" style="37" customWidth="1"/>
    <col min="10529" max="10529" width="17.5703125" style="37" customWidth="1"/>
    <col min="10530" max="10530" width="17.7109375" style="37" customWidth="1"/>
    <col min="10531" max="10531" width="14.140625" style="37" customWidth="1"/>
    <col min="10532" max="10532" width="15.5703125" style="37" customWidth="1"/>
    <col min="10533" max="10533" width="16.28515625" style="37" customWidth="1"/>
    <col min="10534" max="10534" width="11.7109375" style="37" customWidth="1"/>
    <col min="10535" max="10535" width="12.5703125" style="37" customWidth="1"/>
    <col min="10536" max="10536" width="10.28515625" style="37" customWidth="1"/>
    <col min="10537" max="10537" width="9.140625" style="37"/>
    <col min="10538" max="10538" width="14.7109375" style="37" customWidth="1"/>
    <col min="10539" max="10539" width="50.85546875" style="37" customWidth="1"/>
    <col min="10540" max="10783" width="9.140625" style="37"/>
    <col min="10784" max="10784" width="16.28515625" style="37" customWidth="1"/>
    <col min="10785" max="10785" width="17.5703125" style="37" customWidth="1"/>
    <col min="10786" max="10786" width="17.7109375" style="37" customWidth="1"/>
    <col min="10787" max="10787" width="14.140625" style="37" customWidth="1"/>
    <col min="10788" max="10788" width="15.5703125" style="37" customWidth="1"/>
    <col min="10789" max="10789" width="16.28515625" style="37" customWidth="1"/>
    <col min="10790" max="10790" width="11.7109375" style="37" customWidth="1"/>
    <col min="10791" max="10791" width="12.5703125" style="37" customWidth="1"/>
    <col min="10792" max="10792" width="10.28515625" style="37" customWidth="1"/>
    <col min="10793" max="10793" width="9.140625" style="37"/>
    <col min="10794" max="10794" width="14.7109375" style="37" customWidth="1"/>
    <col min="10795" max="10795" width="50.85546875" style="37" customWidth="1"/>
    <col min="10796" max="11039" width="9.140625" style="37"/>
    <col min="11040" max="11040" width="16.28515625" style="37" customWidth="1"/>
    <col min="11041" max="11041" width="17.5703125" style="37" customWidth="1"/>
    <col min="11042" max="11042" width="17.7109375" style="37" customWidth="1"/>
    <col min="11043" max="11043" width="14.140625" style="37" customWidth="1"/>
    <col min="11044" max="11044" width="15.5703125" style="37" customWidth="1"/>
    <col min="11045" max="11045" width="16.28515625" style="37" customWidth="1"/>
    <col min="11046" max="11046" width="11.7109375" style="37" customWidth="1"/>
    <col min="11047" max="11047" width="12.5703125" style="37" customWidth="1"/>
    <col min="11048" max="11048" width="10.28515625" style="37" customWidth="1"/>
    <col min="11049" max="11049" width="9.140625" style="37"/>
    <col min="11050" max="11050" width="14.7109375" style="37" customWidth="1"/>
    <col min="11051" max="11051" width="50.85546875" style="37" customWidth="1"/>
    <col min="11052" max="11295" width="9.140625" style="37"/>
    <col min="11296" max="11296" width="16.28515625" style="37" customWidth="1"/>
    <col min="11297" max="11297" width="17.5703125" style="37" customWidth="1"/>
    <col min="11298" max="11298" width="17.7109375" style="37" customWidth="1"/>
    <col min="11299" max="11299" width="14.140625" style="37" customWidth="1"/>
    <col min="11300" max="11300" width="15.5703125" style="37" customWidth="1"/>
    <col min="11301" max="11301" width="16.28515625" style="37" customWidth="1"/>
    <col min="11302" max="11302" width="11.7109375" style="37" customWidth="1"/>
    <col min="11303" max="11303" width="12.5703125" style="37" customWidth="1"/>
    <col min="11304" max="11304" width="10.28515625" style="37" customWidth="1"/>
    <col min="11305" max="11305" width="9.140625" style="37"/>
    <col min="11306" max="11306" width="14.7109375" style="37" customWidth="1"/>
    <col min="11307" max="11307" width="50.85546875" style="37" customWidth="1"/>
    <col min="11308" max="11551" width="9.140625" style="37"/>
    <col min="11552" max="11552" width="16.28515625" style="37" customWidth="1"/>
    <col min="11553" max="11553" width="17.5703125" style="37" customWidth="1"/>
    <col min="11554" max="11554" width="17.7109375" style="37" customWidth="1"/>
    <col min="11555" max="11555" width="14.140625" style="37" customWidth="1"/>
    <col min="11556" max="11556" width="15.5703125" style="37" customWidth="1"/>
    <col min="11557" max="11557" width="16.28515625" style="37" customWidth="1"/>
    <col min="11558" max="11558" width="11.7109375" style="37" customWidth="1"/>
    <col min="11559" max="11559" width="12.5703125" style="37" customWidth="1"/>
    <col min="11560" max="11560" width="10.28515625" style="37" customWidth="1"/>
    <col min="11561" max="11561" width="9.140625" style="37"/>
    <col min="11562" max="11562" width="14.7109375" style="37" customWidth="1"/>
    <col min="11563" max="11563" width="50.85546875" style="37" customWidth="1"/>
    <col min="11564" max="11807" width="9.140625" style="37"/>
    <col min="11808" max="11808" width="16.28515625" style="37" customWidth="1"/>
    <col min="11809" max="11809" width="17.5703125" style="37" customWidth="1"/>
    <col min="11810" max="11810" width="17.7109375" style="37" customWidth="1"/>
    <col min="11811" max="11811" width="14.140625" style="37" customWidth="1"/>
    <col min="11812" max="11812" width="15.5703125" style="37" customWidth="1"/>
    <col min="11813" max="11813" width="16.28515625" style="37" customWidth="1"/>
    <col min="11814" max="11814" width="11.7109375" style="37" customWidth="1"/>
    <col min="11815" max="11815" width="12.5703125" style="37" customWidth="1"/>
    <col min="11816" max="11816" width="10.28515625" style="37" customWidth="1"/>
    <col min="11817" max="11817" width="9.140625" style="37"/>
    <col min="11818" max="11818" width="14.7109375" style="37" customWidth="1"/>
    <col min="11819" max="11819" width="50.85546875" style="37" customWidth="1"/>
    <col min="11820" max="12063" width="9.140625" style="37"/>
    <col min="12064" max="12064" width="16.28515625" style="37" customWidth="1"/>
    <col min="12065" max="12065" width="17.5703125" style="37" customWidth="1"/>
    <col min="12066" max="12066" width="17.7109375" style="37" customWidth="1"/>
    <col min="12067" max="12067" width="14.140625" style="37" customWidth="1"/>
    <col min="12068" max="12068" width="15.5703125" style="37" customWidth="1"/>
    <col min="12069" max="12069" width="16.28515625" style="37" customWidth="1"/>
    <col min="12070" max="12070" width="11.7109375" style="37" customWidth="1"/>
    <col min="12071" max="12071" width="12.5703125" style="37" customWidth="1"/>
    <col min="12072" max="12072" width="10.28515625" style="37" customWidth="1"/>
    <col min="12073" max="12073" width="9.140625" style="37"/>
    <col min="12074" max="12074" width="14.7109375" style="37" customWidth="1"/>
    <col min="12075" max="12075" width="50.85546875" style="37" customWidth="1"/>
    <col min="12076" max="12319" width="9.140625" style="37"/>
    <col min="12320" max="12320" width="16.28515625" style="37" customWidth="1"/>
    <col min="12321" max="12321" width="17.5703125" style="37" customWidth="1"/>
    <col min="12322" max="12322" width="17.7109375" style="37" customWidth="1"/>
    <col min="12323" max="12323" width="14.140625" style="37" customWidth="1"/>
    <col min="12324" max="12324" width="15.5703125" style="37" customWidth="1"/>
    <col min="12325" max="12325" width="16.28515625" style="37" customWidth="1"/>
    <col min="12326" max="12326" width="11.7109375" style="37" customWidth="1"/>
    <col min="12327" max="12327" width="12.5703125" style="37" customWidth="1"/>
    <col min="12328" max="12328" width="10.28515625" style="37" customWidth="1"/>
    <col min="12329" max="12329" width="9.140625" style="37"/>
    <col min="12330" max="12330" width="14.7109375" style="37" customWidth="1"/>
    <col min="12331" max="12331" width="50.85546875" style="37" customWidth="1"/>
    <col min="12332" max="12575" width="9.140625" style="37"/>
    <col min="12576" max="12576" width="16.28515625" style="37" customWidth="1"/>
    <col min="12577" max="12577" width="17.5703125" style="37" customWidth="1"/>
    <col min="12578" max="12578" width="17.7109375" style="37" customWidth="1"/>
    <col min="12579" max="12579" width="14.140625" style="37" customWidth="1"/>
    <col min="12580" max="12580" width="15.5703125" style="37" customWidth="1"/>
    <col min="12581" max="12581" width="16.28515625" style="37" customWidth="1"/>
    <col min="12582" max="12582" width="11.7109375" style="37" customWidth="1"/>
    <col min="12583" max="12583" width="12.5703125" style="37" customWidth="1"/>
    <col min="12584" max="12584" width="10.28515625" style="37" customWidth="1"/>
    <col min="12585" max="12585" width="9.140625" style="37"/>
    <col min="12586" max="12586" width="14.7109375" style="37" customWidth="1"/>
    <col min="12587" max="12587" width="50.85546875" style="37" customWidth="1"/>
    <col min="12588" max="12831" width="9.140625" style="37"/>
    <col min="12832" max="12832" width="16.28515625" style="37" customWidth="1"/>
    <col min="12833" max="12833" width="17.5703125" style="37" customWidth="1"/>
    <col min="12834" max="12834" width="17.7109375" style="37" customWidth="1"/>
    <col min="12835" max="12835" width="14.140625" style="37" customWidth="1"/>
    <col min="12836" max="12836" width="15.5703125" style="37" customWidth="1"/>
    <col min="12837" max="12837" width="16.28515625" style="37" customWidth="1"/>
    <col min="12838" max="12838" width="11.7109375" style="37" customWidth="1"/>
    <col min="12839" max="12839" width="12.5703125" style="37" customWidth="1"/>
    <col min="12840" max="12840" width="10.28515625" style="37" customWidth="1"/>
    <col min="12841" max="12841" width="9.140625" style="37"/>
    <col min="12842" max="12842" width="14.7109375" style="37" customWidth="1"/>
    <col min="12843" max="12843" width="50.85546875" style="37" customWidth="1"/>
    <col min="12844" max="13087" width="9.140625" style="37"/>
    <col min="13088" max="13088" width="16.28515625" style="37" customWidth="1"/>
    <col min="13089" max="13089" width="17.5703125" style="37" customWidth="1"/>
    <col min="13090" max="13090" width="17.7109375" style="37" customWidth="1"/>
    <col min="13091" max="13091" width="14.140625" style="37" customWidth="1"/>
    <col min="13092" max="13092" width="15.5703125" style="37" customWidth="1"/>
    <col min="13093" max="13093" width="16.28515625" style="37" customWidth="1"/>
    <col min="13094" max="13094" width="11.7109375" style="37" customWidth="1"/>
    <col min="13095" max="13095" width="12.5703125" style="37" customWidth="1"/>
    <col min="13096" max="13096" width="10.28515625" style="37" customWidth="1"/>
    <col min="13097" max="13097" width="9.140625" style="37"/>
    <col min="13098" max="13098" width="14.7109375" style="37" customWidth="1"/>
    <col min="13099" max="13099" width="50.85546875" style="37" customWidth="1"/>
    <col min="13100" max="13343" width="9.140625" style="37"/>
    <col min="13344" max="13344" width="16.28515625" style="37" customWidth="1"/>
    <col min="13345" max="13345" width="17.5703125" style="37" customWidth="1"/>
    <col min="13346" max="13346" width="17.7109375" style="37" customWidth="1"/>
    <col min="13347" max="13347" width="14.140625" style="37" customWidth="1"/>
    <col min="13348" max="13348" width="15.5703125" style="37" customWidth="1"/>
    <col min="13349" max="13349" width="16.28515625" style="37" customWidth="1"/>
    <col min="13350" max="13350" width="11.7109375" style="37" customWidth="1"/>
    <col min="13351" max="13351" width="12.5703125" style="37" customWidth="1"/>
    <col min="13352" max="13352" width="10.28515625" style="37" customWidth="1"/>
    <col min="13353" max="13353" width="9.140625" style="37"/>
    <col min="13354" max="13354" width="14.7109375" style="37" customWidth="1"/>
    <col min="13355" max="13355" width="50.85546875" style="37" customWidth="1"/>
    <col min="13356" max="13599" width="9.140625" style="37"/>
    <col min="13600" max="13600" width="16.28515625" style="37" customWidth="1"/>
    <col min="13601" max="13601" width="17.5703125" style="37" customWidth="1"/>
    <col min="13602" max="13602" width="17.7109375" style="37" customWidth="1"/>
    <col min="13603" max="13603" width="14.140625" style="37" customWidth="1"/>
    <col min="13604" max="13604" width="15.5703125" style="37" customWidth="1"/>
    <col min="13605" max="13605" width="16.28515625" style="37" customWidth="1"/>
    <col min="13606" max="13606" width="11.7109375" style="37" customWidth="1"/>
    <col min="13607" max="13607" width="12.5703125" style="37" customWidth="1"/>
    <col min="13608" max="13608" width="10.28515625" style="37" customWidth="1"/>
    <col min="13609" max="13609" width="9.140625" style="37"/>
    <col min="13610" max="13610" width="14.7109375" style="37" customWidth="1"/>
    <col min="13611" max="13611" width="50.85546875" style="37" customWidth="1"/>
    <col min="13612" max="13855" width="9.140625" style="37"/>
    <col min="13856" max="13856" width="16.28515625" style="37" customWidth="1"/>
    <col min="13857" max="13857" width="17.5703125" style="37" customWidth="1"/>
    <col min="13858" max="13858" width="17.7109375" style="37" customWidth="1"/>
    <col min="13859" max="13859" width="14.140625" style="37" customWidth="1"/>
    <col min="13860" max="13860" width="15.5703125" style="37" customWidth="1"/>
    <col min="13861" max="13861" width="16.28515625" style="37" customWidth="1"/>
    <col min="13862" max="13862" width="11.7109375" style="37" customWidth="1"/>
    <col min="13863" max="13863" width="12.5703125" style="37" customWidth="1"/>
    <col min="13864" max="13864" width="10.28515625" style="37" customWidth="1"/>
    <col min="13865" max="13865" width="9.140625" style="37"/>
    <col min="13866" max="13866" width="14.7109375" style="37" customWidth="1"/>
    <col min="13867" max="13867" width="50.85546875" style="37" customWidth="1"/>
    <col min="13868" max="14111" width="9.140625" style="37"/>
    <col min="14112" max="14112" width="16.28515625" style="37" customWidth="1"/>
    <col min="14113" max="14113" width="17.5703125" style="37" customWidth="1"/>
    <col min="14114" max="14114" width="17.7109375" style="37" customWidth="1"/>
    <col min="14115" max="14115" width="14.140625" style="37" customWidth="1"/>
    <col min="14116" max="14116" width="15.5703125" style="37" customWidth="1"/>
    <col min="14117" max="14117" width="16.28515625" style="37" customWidth="1"/>
    <col min="14118" max="14118" width="11.7109375" style="37" customWidth="1"/>
    <col min="14119" max="14119" width="12.5703125" style="37" customWidth="1"/>
    <col min="14120" max="14120" width="10.28515625" style="37" customWidth="1"/>
    <col min="14121" max="14121" width="9.140625" style="37"/>
    <col min="14122" max="14122" width="14.7109375" style="37" customWidth="1"/>
    <col min="14123" max="14123" width="50.85546875" style="37" customWidth="1"/>
    <col min="14124" max="14367" width="9.140625" style="37"/>
    <col min="14368" max="14368" width="16.28515625" style="37" customWidth="1"/>
    <col min="14369" max="14369" width="17.5703125" style="37" customWidth="1"/>
    <col min="14370" max="14370" width="17.7109375" style="37" customWidth="1"/>
    <col min="14371" max="14371" width="14.140625" style="37" customWidth="1"/>
    <col min="14372" max="14372" width="15.5703125" style="37" customWidth="1"/>
    <col min="14373" max="14373" width="16.28515625" style="37" customWidth="1"/>
    <col min="14374" max="14374" width="11.7109375" style="37" customWidth="1"/>
    <col min="14375" max="14375" width="12.5703125" style="37" customWidth="1"/>
    <col min="14376" max="14376" width="10.28515625" style="37" customWidth="1"/>
    <col min="14377" max="14377" width="9.140625" style="37"/>
    <col min="14378" max="14378" width="14.7109375" style="37" customWidth="1"/>
    <col min="14379" max="14379" width="50.85546875" style="37" customWidth="1"/>
    <col min="14380" max="14623" width="9.140625" style="37"/>
    <col min="14624" max="14624" width="16.28515625" style="37" customWidth="1"/>
    <col min="14625" max="14625" width="17.5703125" style="37" customWidth="1"/>
    <col min="14626" max="14626" width="17.7109375" style="37" customWidth="1"/>
    <col min="14627" max="14627" width="14.140625" style="37" customWidth="1"/>
    <col min="14628" max="14628" width="15.5703125" style="37" customWidth="1"/>
    <col min="14629" max="14629" width="16.28515625" style="37" customWidth="1"/>
    <col min="14630" max="14630" width="11.7109375" style="37" customWidth="1"/>
    <col min="14631" max="14631" width="12.5703125" style="37" customWidth="1"/>
    <col min="14632" max="14632" width="10.28515625" style="37" customWidth="1"/>
    <col min="14633" max="14633" width="9.140625" style="37"/>
    <col min="14634" max="14634" width="14.7109375" style="37" customWidth="1"/>
    <col min="14635" max="14635" width="50.85546875" style="37" customWidth="1"/>
    <col min="14636" max="14879" width="9.140625" style="37"/>
    <col min="14880" max="14880" width="16.28515625" style="37" customWidth="1"/>
    <col min="14881" max="14881" width="17.5703125" style="37" customWidth="1"/>
    <col min="14882" max="14882" width="17.7109375" style="37" customWidth="1"/>
    <col min="14883" max="14883" width="14.140625" style="37" customWidth="1"/>
    <col min="14884" max="14884" width="15.5703125" style="37" customWidth="1"/>
    <col min="14885" max="14885" width="16.28515625" style="37" customWidth="1"/>
    <col min="14886" max="14886" width="11.7109375" style="37" customWidth="1"/>
    <col min="14887" max="14887" width="12.5703125" style="37" customWidth="1"/>
    <col min="14888" max="14888" width="10.28515625" style="37" customWidth="1"/>
    <col min="14889" max="14889" width="9.140625" style="37"/>
    <col min="14890" max="14890" width="14.7109375" style="37" customWidth="1"/>
    <col min="14891" max="14891" width="50.85546875" style="37" customWidth="1"/>
    <col min="14892" max="15135" width="9.140625" style="37"/>
    <col min="15136" max="15136" width="16.28515625" style="37" customWidth="1"/>
    <col min="15137" max="15137" width="17.5703125" style="37" customWidth="1"/>
    <col min="15138" max="15138" width="17.7109375" style="37" customWidth="1"/>
    <col min="15139" max="15139" width="14.140625" style="37" customWidth="1"/>
    <col min="15140" max="15140" width="15.5703125" style="37" customWidth="1"/>
    <col min="15141" max="15141" width="16.28515625" style="37" customWidth="1"/>
    <col min="15142" max="15142" width="11.7109375" style="37" customWidth="1"/>
    <col min="15143" max="15143" width="12.5703125" style="37" customWidth="1"/>
    <col min="15144" max="15144" width="10.28515625" style="37" customWidth="1"/>
    <col min="15145" max="15145" width="9.140625" style="37"/>
    <col min="15146" max="15146" width="14.7109375" style="37" customWidth="1"/>
    <col min="15147" max="15147" width="50.85546875" style="37" customWidth="1"/>
    <col min="15148" max="15391" width="9.140625" style="37"/>
    <col min="15392" max="15392" width="16.28515625" style="37" customWidth="1"/>
    <col min="15393" max="15393" width="17.5703125" style="37" customWidth="1"/>
    <col min="15394" max="15394" width="17.7109375" style="37" customWidth="1"/>
    <col min="15395" max="15395" width="14.140625" style="37" customWidth="1"/>
    <col min="15396" max="15396" width="15.5703125" style="37" customWidth="1"/>
    <col min="15397" max="15397" width="16.28515625" style="37" customWidth="1"/>
    <col min="15398" max="15398" width="11.7109375" style="37" customWidth="1"/>
    <col min="15399" max="15399" width="12.5703125" style="37" customWidth="1"/>
    <col min="15400" max="15400" width="10.28515625" style="37" customWidth="1"/>
    <col min="15401" max="15401" width="9.140625" style="37"/>
    <col min="15402" max="15402" width="14.7109375" style="37" customWidth="1"/>
    <col min="15403" max="15403" width="50.85546875" style="37" customWidth="1"/>
    <col min="15404" max="15647" width="9.140625" style="37"/>
    <col min="15648" max="15648" width="16.28515625" style="37" customWidth="1"/>
    <col min="15649" max="15649" width="17.5703125" style="37" customWidth="1"/>
    <col min="15650" max="15650" width="17.7109375" style="37" customWidth="1"/>
    <col min="15651" max="15651" width="14.140625" style="37" customWidth="1"/>
    <col min="15652" max="15652" width="15.5703125" style="37" customWidth="1"/>
    <col min="15653" max="15653" width="16.28515625" style="37" customWidth="1"/>
    <col min="15654" max="15654" width="11.7109375" style="37" customWidth="1"/>
    <col min="15655" max="15655" width="12.5703125" style="37" customWidth="1"/>
    <col min="15656" max="15656" width="10.28515625" style="37" customWidth="1"/>
    <col min="15657" max="15657" width="9.140625" style="37"/>
    <col min="15658" max="15658" width="14.7109375" style="37" customWidth="1"/>
    <col min="15659" max="15659" width="50.85546875" style="37" customWidth="1"/>
    <col min="15660" max="15903" width="9.140625" style="37"/>
    <col min="15904" max="15904" width="16.28515625" style="37" customWidth="1"/>
    <col min="15905" max="15905" width="17.5703125" style="37" customWidth="1"/>
    <col min="15906" max="15906" width="17.7109375" style="37" customWidth="1"/>
    <col min="15907" max="15907" width="14.140625" style="37" customWidth="1"/>
    <col min="15908" max="15908" width="15.5703125" style="37" customWidth="1"/>
    <col min="15909" max="15909" width="16.28515625" style="37" customWidth="1"/>
    <col min="15910" max="15910" width="11.7109375" style="37" customWidth="1"/>
    <col min="15911" max="15911" width="12.5703125" style="37" customWidth="1"/>
    <col min="15912" max="15912" width="10.28515625" style="37" customWidth="1"/>
    <col min="15913" max="15913" width="9.140625" style="37"/>
    <col min="15914" max="15914" width="14.7109375" style="37" customWidth="1"/>
    <col min="15915" max="15915" width="50.85546875" style="37" customWidth="1"/>
    <col min="15916" max="16384" width="9.140625" style="37"/>
  </cols>
  <sheetData>
    <row r="1" spans="2:34" s="29" customFormat="1" x14ac:dyDescent="0.25">
      <c r="B1" s="75" t="s">
        <v>264</v>
      </c>
      <c r="G1" s="15"/>
      <c r="H1" s="15"/>
      <c r="I1" s="15"/>
      <c r="J1" s="15"/>
      <c r="K1" s="15"/>
      <c r="L1" s="15"/>
      <c r="M1" s="15"/>
      <c r="N1" s="15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2:34" s="29" customFormat="1" x14ac:dyDescent="0.25">
      <c r="B2" s="75"/>
      <c r="E2" s="31"/>
      <c r="G2" s="15"/>
      <c r="H2" s="15"/>
      <c r="I2" s="15"/>
      <c r="J2" s="15"/>
      <c r="K2" s="15"/>
      <c r="L2" s="15"/>
      <c r="M2" s="15"/>
      <c r="N2" s="15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0"/>
      <c r="AC2" s="30"/>
      <c r="AD2" s="30"/>
      <c r="AE2" s="30"/>
      <c r="AF2" s="30"/>
      <c r="AG2" s="30"/>
      <c r="AH2" s="30"/>
    </row>
    <row r="3" spans="2:34" s="33" customFormat="1" ht="15.75" customHeight="1" x14ac:dyDescent="0.25">
      <c r="B3" s="89" t="s">
        <v>72</v>
      </c>
      <c r="C3" s="86" t="s">
        <v>73</v>
      </c>
      <c r="D3" s="90" t="s">
        <v>0</v>
      </c>
      <c r="E3" s="93" t="s">
        <v>1</v>
      </c>
      <c r="F3" s="86" t="s">
        <v>117</v>
      </c>
      <c r="G3" s="89" t="s">
        <v>240</v>
      </c>
      <c r="H3" s="93"/>
      <c r="I3" s="93"/>
      <c r="J3" s="93"/>
      <c r="K3" s="93"/>
      <c r="L3" s="93"/>
      <c r="M3" s="93"/>
      <c r="N3" s="93"/>
      <c r="O3" s="89" t="s">
        <v>116</v>
      </c>
      <c r="P3" s="93"/>
      <c r="Q3" s="93"/>
      <c r="R3" s="93"/>
      <c r="S3" s="93"/>
      <c r="T3" s="93"/>
      <c r="U3" s="93"/>
      <c r="V3" s="93"/>
      <c r="W3" s="93"/>
      <c r="X3" s="93"/>
      <c r="Y3" s="34"/>
      <c r="Z3" s="35"/>
    </row>
    <row r="4" spans="2:34" s="33" customFormat="1" ht="78" customHeight="1" x14ac:dyDescent="0.25">
      <c r="B4" s="89"/>
      <c r="C4" s="87"/>
      <c r="D4" s="91"/>
      <c r="E4" s="93"/>
      <c r="F4" s="97"/>
      <c r="G4" s="94" t="s">
        <v>243</v>
      </c>
      <c r="H4" s="94"/>
      <c r="I4" s="94" t="s">
        <v>244</v>
      </c>
      <c r="J4" s="93"/>
      <c r="K4" s="94" t="s">
        <v>245</v>
      </c>
      <c r="L4" s="94" t="s">
        <v>88</v>
      </c>
      <c r="M4" s="95" t="s">
        <v>100</v>
      </c>
      <c r="N4" s="96"/>
      <c r="O4" s="95" t="s">
        <v>246</v>
      </c>
      <c r="P4" s="96" t="s">
        <v>94</v>
      </c>
      <c r="Q4" s="95" t="s">
        <v>247</v>
      </c>
      <c r="R4" s="96"/>
      <c r="S4" s="95" t="s">
        <v>248</v>
      </c>
      <c r="T4" s="96"/>
      <c r="U4" s="95" t="s">
        <v>249</v>
      </c>
      <c r="V4" s="96"/>
      <c r="W4" s="95" t="s">
        <v>250</v>
      </c>
      <c r="X4" s="96"/>
      <c r="Y4" s="88"/>
      <c r="Z4" s="88"/>
    </row>
    <row r="5" spans="2:34" s="33" customFormat="1" ht="78.75" customHeight="1" x14ac:dyDescent="0.25">
      <c r="B5" s="89"/>
      <c r="C5" s="62" t="s">
        <v>252</v>
      </c>
      <c r="D5" s="92" t="s">
        <v>0</v>
      </c>
      <c r="E5" s="93" t="s">
        <v>1</v>
      </c>
      <c r="F5" s="62" t="s">
        <v>141</v>
      </c>
      <c r="G5" s="66" t="s">
        <v>2</v>
      </c>
      <c r="H5" s="66" t="s">
        <v>87</v>
      </c>
      <c r="I5" s="66" t="s">
        <v>2</v>
      </c>
      <c r="J5" s="66" t="s">
        <v>87</v>
      </c>
      <c r="K5" s="66" t="s">
        <v>2</v>
      </c>
      <c r="L5" s="66" t="s">
        <v>87</v>
      </c>
      <c r="M5" s="66" t="s">
        <v>2</v>
      </c>
      <c r="N5" s="66" t="s">
        <v>87</v>
      </c>
      <c r="O5" s="62" t="s">
        <v>2</v>
      </c>
      <c r="P5" s="62" t="s">
        <v>87</v>
      </c>
      <c r="Q5" s="62" t="s">
        <v>2</v>
      </c>
      <c r="R5" s="62" t="s">
        <v>87</v>
      </c>
      <c r="S5" s="62" t="s">
        <v>2</v>
      </c>
      <c r="T5" s="62" t="s">
        <v>87</v>
      </c>
      <c r="U5" s="62" t="s">
        <v>2</v>
      </c>
      <c r="V5" s="62" t="s">
        <v>87</v>
      </c>
      <c r="W5" s="62" t="s">
        <v>2</v>
      </c>
      <c r="X5" s="62" t="s">
        <v>87</v>
      </c>
      <c r="Y5" s="34"/>
      <c r="Z5" s="34"/>
    </row>
    <row r="6" spans="2:34" ht="45" x14ac:dyDescent="0.25">
      <c r="B6" s="19" t="s">
        <v>15</v>
      </c>
      <c r="C6" s="38" t="s">
        <v>158</v>
      </c>
      <c r="D6" s="19" t="s">
        <v>16</v>
      </c>
      <c r="E6" s="16">
        <v>500</v>
      </c>
      <c r="F6" s="16" t="s">
        <v>113</v>
      </c>
      <c r="G6" s="19"/>
      <c r="H6" s="19"/>
      <c r="I6" s="16">
        <v>1</v>
      </c>
      <c r="J6" s="16">
        <v>500</v>
      </c>
      <c r="K6" s="16"/>
      <c r="L6" s="16"/>
      <c r="M6" s="16"/>
      <c r="N6" s="16"/>
      <c r="O6" s="16">
        <v>1</v>
      </c>
      <c r="P6" s="16">
        <v>500</v>
      </c>
      <c r="Q6" s="16"/>
      <c r="R6" s="16"/>
      <c r="S6" s="16"/>
      <c r="T6" s="16"/>
      <c r="U6" s="16"/>
      <c r="V6" s="16"/>
      <c r="W6" s="16"/>
      <c r="X6" s="16"/>
    </row>
    <row r="7" spans="2:34" ht="90" x14ac:dyDescent="0.25">
      <c r="B7" s="19" t="s">
        <v>20</v>
      </c>
      <c r="C7" s="38" t="s">
        <v>156</v>
      </c>
      <c r="D7" s="19" t="s">
        <v>21</v>
      </c>
      <c r="E7" s="39">
        <v>4047</v>
      </c>
      <c r="F7" s="16" t="s">
        <v>113</v>
      </c>
      <c r="G7" s="19">
        <v>1</v>
      </c>
      <c r="H7" s="40">
        <v>4047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>
        <v>1</v>
      </c>
      <c r="X7" s="39">
        <v>4047</v>
      </c>
    </row>
    <row r="8" spans="2:34" ht="30" x14ac:dyDescent="0.25">
      <c r="B8" s="19" t="s">
        <v>20</v>
      </c>
      <c r="C8" s="38" t="s">
        <v>157</v>
      </c>
      <c r="D8" s="19" t="s">
        <v>23</v>
      </c>
      <c r="E8" s="16">
        <v>768</v>
      </c>
      <c r="F8" s="16" t="s">
        <v>113</v>
      </c>
      <c r="G8" s="19"/>
      <c r="H8" s="19"/>
      <c r="I8" s="16">
        <v>1</v>
      </c>
      <c r="J8" s="16">
        <v>768</v>
      </c>
      <c r="K8" s="16"/>
      <c r="L8" s="16"/>
      <c r="M8" s="16"/>
      <c r="N8" s="16"/>
      <c r="O8" s="16">
        <v>1</v>
      </c>
      <c r="P8" s="16">
        <v>768</v>
      </c>
      <c r="Q8" s="16"/>
      <c r="R8" s="16"/>
      <c r="S8" s="16"/>
      <c r="T8" s="16"/>
      <c r="U8" s="16"/>
      <c r="V8" s="16"/>
      <c r="W8" s="16"/>
      <c r="X8" s="16"/>
    </row>
    <row r="9" spans="2:34" ht="30" x14ac:dyDescent="0.25">
      <c r="B9" s="20" t="s">
        <v>118</v>
      </c>
      <c r="C9" s="38" t="s">
        <v>159</v>
      </c>
      <c r="D9" s="20" t="s">
        <v>77</v>
      </c>
      <c r="E9" s="16">
        <v>50</v>
      </c>
      <c r="F9" s="16" t="s">
        <v>113</v>
      </c>
      <c r="G9" s="16"/>
      <c r="H9" s="16"/>
      <c r="I9" s="16">
        <v>1</v>
      </c>
      <c r="J9" s="39">
        <v>50</v>
      </c>
      <c r="K9" s="16"/>
      <c r="L9" s="16"/>
      <c r="M9" s="16"/>
      <c r="N9" s="16"/>
      <c r="O9" s="16"/>
      <c r="P9" s="39"/>
      <c r="Q9" s="16">
        <v>1</v>
      </c>
      <c r="R9" s="16">
        <v>50</v>
      </c>
      <c r="S9" s="16"/>
      <c r="T9" s="16"/>
      <c r="U9" s="16"/>
      <c r="V9" s="16"/>
      <c r="W9" s="16"/>
      <c r="X9" s="19"/>
      <c r="Y9" s="41"/>
    </row>
    <row r="10" spans="2:34" ht="60" x14ac:dyDescent="0.25">
      <c r="B10" s="19" t="s">
        <v>24</v>
      </c>
      <c r="C10" s="38" t="s">
        <v>160</v>
      </c>
      <c r="D10" s="16" t="s">
        <v>26</v>
      </c>
      <c r="E10" s="16">
        <v>100</v>
      </c>
      <c r="F10" s="16" t="s">
        <v>113</v>
      </c>
      <c r="G10" s="19"/>
      <c r="H10" s="19"/>
      <c r="I10" s="16">
        <v>1</v>
      </c>
      <c r="J10" s="16">
        <v>100</v>
      </c>
      <c r="K10" s="16"/>
      <c r="L10" s="16"/>
      <c r="M10" s="16"/>
      <c r="N10" s="16"/>
      <c r="O10" s="16"/>
      <c r="P10" s="16"/>
      <c r="Q10" s="16">
        <v>1</v>
      </c>
      <c r="R10" s="16">
        <v>100</v>
      </c>
      <c r="S10" s="16"/>
      <c r="T10" s="16"/>
      <c r="U10" s="16"/>
      <c r="V10" s="16"/>
      <c r="W10" s="16"/>
      <c r="X10" s="16"/>
    </row>
    <row r="11" spans="2:34" x14ac:dyDescent="0.25">
      <c r="B11" s="19" t="s">
        <v>24</v>
      </c>
      <c r="C11" s="38" t="s">
        <v>161</v>
      </c>
      <c r="D11" s="16" t="s">
        <v>28</v>
      </c>
      <c r="E11" s="39">
        <v>234</v>
      </c>
      <c r="F11" s="16" t="s">
        <v>113</v>
      </c>
      <c r="G11" s="19"/>
      <c r="H11" s="19"/>
      <c r="I11" s="16">
        <v>1</v>
      </c>
      <c r="J11" s="16">
        <v>234</v>
      </c>
      <c r="K11" s="16"/>
      <c r="L11" s="16"/>
      <c r="M11" s="16"/>
      <c r="N11" s="16"/>
      <c r="O11" s="16">
        <v>1</v>
      </c>
      <c r="P11" s="16">
        <v>234</v>
      </c>
      <c r="Q11" s="16"/>
      <c r="R11" s="16"/>
      <c r="S11" s="16"/>
      <c r="T11" s="16"/>
      <c r="U11" s="16"/>
      <c r="V11" s="16"/>
      <c r="W11" s="16"/>
      <c r="X11" s="16"/>
    </row>
    <row r="12" spans="2:34" ht="30" x14ac:dyDescent="0.25">
      <c r="B12" s="21" t="s">
        <v>47</v>
      </c>
      <c r="C12" s="38" t="s">
        <v>162</v>
      </c>
      <c r="D12" s="22" t="s">
        <v>48</v>
      </c>
      <c r="E12" s="9">
        <v>750</v>
      </c>
      <c r="F12" s="16" t="s">
        <v>113</v>
      </c>
      <c r="G12" s="19"/>
      <c r="H12" s="19"/>
      <c r="I12" s="16">
        <v>1</v>
      </c>
      <c r="J12" s="16">
        <v>750</v>
      </c>
      <c r="K12" s="16"/>
      <c r="L12" s="16"/>
      <c r="M12" s="16"/>
      <c r="N12" s="16"/>
      <c r="O12" s="16">
        <v>1</v>
      </c>
      <c r="P12" s="16">
        <v>750</v>
      </c>
      <c r="Q12" s="16"/>
      <c r="R12" s="16"/>
      <c r="S12" s="16"/>
      <c r="T12" s="16"/>
      <c r="U12" s="16"/>
      <c r="V12" s="16"/>
      <c r="W12" s="16"/>
      <c r="X12" s="16"/>
    </row>
    <row r="13" spans="2:34" ht="30" x14ac:dyDescent="0.25">
      <c r="B13" s="19" t="s">
        <v>53</v>
      </c>
      <c r="C13" s="38" t="s">
        <v>163</v>
      </c>
      <c r="D13" s="16" t="s">
        <v>49</v>
      </c>
      <c r="E13" s="16">
        <v>100</v>
      </c>
      <c r="F13" s="16" t="s">
        <v>113</v>
      </c>
      <c r="G13" s="19">
        <v>1</v>
      </c>
      <c r="H13" s="19">
        <v>100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>
        <v>1</v>
      </c>
      <c r="T13" s="16">
        <v>100</v>
      </c>
      <c r="U13" s="16"/>
      <c r="V13" s="16"/>
      <c r="W13" s="16"/>
      <c r="X13" s="16"/>
    </row>
    <row r="14" spans="2:34" ht="30" x14ac:dyDescent="0.25">
      <c r="B14" s="19" t="s">
        <v>57</v>
      </c>
      <c r="C14" s="38" t="s">
        <v>164</v>
      </c>
      <c r="D14" s="16" t="s">
        <v>48</v>
      </c>
      <c r="E14" s="16">
        <v>2048</v>
      </c>
      <c r="F14" s="16" t="s">
        <v>113</v>
      </c>
      <c r="G14" s="19"/>
      <c r="H14" s="19"/>
      <c r="I14" s="16">
        <v>1</v>
      </c>
      <c r="J14" s="16">
        <v>2048</v>
      </c>
      <c r="K14" s="16"/>
      <c r="L14" s="16"/>
      <c r="M14" s="16"/>
      <c r="N14" s="16"/>
      <c r="O14" s="16">
        <v>1</v>
      </c>
      <c r="P14" s="16">
        <v>2048</v>
      </c>
      <c r="Q14" s="16"/>
      <c r="R14" s="16"/>
      <c r="S14" s="16"/>
      <c r="T14" s="16"/>
      <c r="U14" s="16"/>
      <c r="V14" s="16"/>
      <c r="W14" s="16"/>
      <c r="X14" s="16"/>
    </row>
    <row r="15" spans="2:34" ht="45" x14ac:dyDescent="0.25">
      <c r="B15" s="19" t="s">
        <v>58</v>
      </c>
      <c r="C15" s="38" t="s">
        <v>165</v>
      </c>
      <c r="D15" s="19" t="s">
        <v>60</v>
      </c>
      <c r="E15" s="39">
        <v>1400</v>
      </c>
      <c r="F15" s="16" t="s">
        <v>113</v>
      </c>
      <c r="G15" s="19"/>
      <c r="H15" s="19"/>
      <c r="I15" s="16"/>
      <c r="J15" s="16"/>
      <c r="K15" s="16">
        <v>1</v>
      </c>
      <c r="L15" s="39">
        <v>1400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>
        <v>1</v>
      </c>
      <c r="X15" s="16">
        <v>1400</v>
      </c>
    </row>
    <row r="16" spans="2:34" ht="30" x14ac:dyDescent="0.25">
      <c r="B16" s="19" t="s">
        <v>5</v>
      </c>
      <c r="C16" s="38" t="s">
        <v>166</v>
      </c>
      <c r="D16" s="16" t="s">
        <v>8</v>
      </c>
      <c r="E16" s="16">
        <v>700</v>
      </c>
      <c r="F16" s="16" t="s">
        <v>113</v>
      </c>
      <c r="G16" s="19"/>
      <c r="H16" s="19"/>
      <c r="I16" s="16">
        <v>1</v>
      </c>
      <c r="J16" s="16">
        <v>700</v>
      </c>
      <c r="K16" s="16"/>
      <c r="L16" s="16"/>
      <c r="M16" s="16"/>
      <c r="N16" s="16"/>
      <c r="O16" s="16">
        <v>1</v>
      </c>
      <c r="P16" s="16">
        <v>700</v>
      </c>
      <c r="Q16" s="16"/>
      <c r="R16" s="16"/>
      <c r="S16" s="16"/>
      <c r="T16" s="16"/>
      <c r="U16" s="16"/>
      <c r="V16" s="16"/>
      <c r="W16" s="16"/>
      <c r="X16" s="16"/>
    </row>
    <row r="17" spans="1:53" ht="30" x14ac:dyDescent="0.25">
      <c r="B17" s="19" t="s">
        <v>3</v>
      </c>
      <c r="C17" s="38" t="s">
        <v>167</v>
      </c>
      <c r="D17" s="16" t="s">
        <v>4</v>
      </c>
      <c r="E17" s="16">
        <v>500</v>
      </c>
      <c r="F17" s="16" t="s">
        <v>114</v>
      </c>
      <c r="G17" s="19"/>
      <c r="H17" s="19"/>
      <c r="I17" s="16"/>
      <c r="J17" s="16"/>
      <c r="K17" s="16">
        <v>1</v>
      </c>
      <c r="L17" s="39">
        <v>500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>
        <v>1</v>
      </c>
      <c r="X17" s="16">
        <v>500</v>
      </c>
    </row>
    <row r="18" spans="1:53" ht="30" x14ac:dyDescent="0.25">
      <c r="B18" s="19" t="s">
        <v>136</v>
      </c>
      <c r="C18" s="38" t="s">
        <v>168</v>
      </c>
      <c r="D18" s="16" t="s">
        <v>22</v>
      </c>
      <c r="E18" s="39">
        <v>500</v>
      </c>
      <c r="F18" s="16" t="s">
        <v>114</v>
      </c>
      <c r="G18" s="19"/>
      <c r="H18" s="19"/>
      <c r="I18" s="16"/>
      <c r="J18" s="16"/>
      <c r="K18" s="16">
        <v>1</v>
      </c>
      <c r="L18" s="39">
        <v>500</v>
      </c>
      <c r="M18" s="16"/>
      <c r="N18" s="16"/>
      <c r="O18" s="16"/>
      <c r="P18" s="16"/>
      <c r="Q18" s="16"/>
      <c r="R18" s="16"/>
      <c r="S18" s="16">
        <v>1</v>
      </c>
      <c r="T18" s="39">
        <v>500</v>
      </c>
      <c r="U18" s="16"/>
      <c r="V18" s="16"/>
      <c r="W18" s="16"/>
      <c r="X18" s="16"/>
    </row>
    <row r="19" spans="1:53" ht="30" x14ac:dyDescent="0.25">
      <c r="B19" s="19" t="s">
        <v>31</v>
      </c>
      <c r="C19" s="38" t="s">
        <v>169</v>
      </c>
      <c r="D19" s="16" t="s">
        <v>32</v>
      </c>
      <c r="E19" s="16">
        <v>200</v>
      </c>
      <c r="F19" s="16" t="s">
        <v>114</v>
      </c>
      <c r="G19" s="19"/>
      <c r="H19" s="19"/>
      <c r="I19" s="16">
        <v>1</v>
      </c>
      <c r="J19" s="16">
        <v>200</v>
      </c>
      <c r="K19" s="16"/>
      <c r="L19" s="16"/>
      <c r="M19" s="16"/>
      <c r="N19" s="16"/>
      <c r="O19" s="16"/>
      <c r="P19" s="16"/>
      <c r="Q19" s="16"/>
      <c r="R19" s="16"/>
      <c r="S19" s="16">
        <v>1</v>
      </c>
      <c r="T19" s="16">
        <v>200</v>
      </c>
      <c r="U19" s="16"/>
      <c r="V19" s="16"/>
      <c r="W19" s="16"/>
      <c r="X19" s="16"/>
    </row>
    <row r="20" spans="1:53" ht="30" x14ac:dyDescent="0.25">
      <c r="B20" s="19" t="s">
        <v>140</v>
      </c>
      <c r="C20" s="38" t="s">
        <v>170</v>
      </c>
      <c r="D20" s="16" t="s">
        <v>33</v>
      </c>
      <c r="E20" s="16">
        <v>100</v>
      </c>
      <c r="F20" s="16" t="s">
        <v>114</v>
      </c>
      <c r="G20" s="19"/>
      <c r="H20" s="19"/>
      <c r="I20" s="16">
        <v>1</v>
      </c>
      <c r="J20" s="16">
        <v>100</v>
      </c>
      <c r="K20" s="16"/>
      <c r="L20" s="16"/>
      <c r="M20" s="16"/>
      <c r="N20" s="16"/>
      <c r="O20" s="16">
        <v>1</v>
      </c>
      <c r="P20" s="16">
        <v>100</v>
      </c>
      <c r="Q20" s="16"/>
      <c r="R20" s="16"/>
      <c r="S20" s="16"/>
      <c r="T20" s="16"/>
      <c r="U20" s="16"/>
      <c r="V20" s="16"/>
      <c r="W20" s="16"/>
      <c r="X20" s="16"/>
    </row>
    <row r="21" spans="1:53" ht="45" x14ac:dyDescent="0.25">
      <c r="B21" s="19" t="s">
        <v>131</v>
      </c>
      <c r="C21" s="38" t="s">
        <v>171</v>
      </c>
      <c r="D21" s="16" t="s">
        <v>56</v>
      </c>
      <c r="E21" s="16">
        <v>100</v>
      </c>
      <c r="F21" s="16" t="s">
        <v>114</v>
      </c>
      <c r="G21" s="19"/>
      <c r="H21" s="19"/>
      <c r="I21" s="16">
        <v>1</v>
      </c>
      <c r="J21" s="16">
        <v>100</v>
      </c>
      <c r="K21" s="16"/>
      <c r="L21" s="16"/>
      <c r="M21" s="16"/>
      <c r="N21" s="16"/>
      <c r="O21" s="16">
        <v>1</v>
      </c>
      <c r="P21" s="16">
        <v>100</v>
      </c>
      <c r="Q21" s="16"/>
      <c r="R21" s="16"/>
      <c r="S21" s="16"/>
      <c r="T21" s="16"/>
      <c r="U21" s="16"/>
      <c r="V21" s="16"/>
      <c r="W21" s="16"/>
      <c r="X21" s="16"/>
    </row>
    <row r="22" spans="1:53" ht="45" x14ac:dyDescent="0.25">
      <c r="B22" s="20" t="s">
        <v>118</v>
      </c>
      <c r="C22" s="38" t="s">
        <v>172</v>
      </c>
      <c r="D22" s="20" t="s">
        <v>83</v>
      </c>
      <c r="E22" s="20">
        <v>48000</v>
      </c>
      <c r="F22" s="16" t="s">
        <v>114</v>
      </c>
      <c r="G22" s="19"/>
      <c r="H22" s="19"/>
      <c r="I22" s="16"/>
      <c r="J22" s="16"/>
      <c r="K22" s="16">
        <v>1</v>
      </c>
      <c r="L22" s="16">
        <v>48000</v>
      </c>
      <c r="M22" s="16"/>
      <c r="N22" s="16"/>
      <c r="O22" s="16"/>
      <c r="P22" s="16"/>
      <c r="Q22" s="16"/>
      <c r="R22" s="16"/>
      <c r="S22" s="16"/>
      <c r="T22" s="16"/>
      <c r="U22" s="16">
        <v>1</v>
      </c>
      <c r="V22" s="16">
        <v>48000</v>
      </c>
      <c r="W22" s="16"/>
      <c r="X22" s="16"/>
    </row>
    <row r="23" spans="1:53" s="28" customFormat="1" ht="30" x14ac:dyDescent="0.25">
      <c r="A23" s="37"/>
      <c r="B23" s="25" t="s">
        <v>5</v>
      </c>
      <c r="C23" s="38" t="s">
        <v>173</v>
      </c>
      <c r="D23" s="17" t="s">
        <v>257</v>
      </c>
      <c r="E23" s="42">
        <v>500</v>
      </c>
      <c r="F23" s="18" t="s">
        <v>253</v>
      </c>
      <c r="G23" s="27"/>
      <c r="H23" s="27"/>
      <c r="I23" s="28">
        <v>1</v>
      </c>
      <c r="J23" s="28">
        <v>500</v>
      </c>
      <c r="S23" s="28">
        <v>1</v>
      </c>
      <c r="T23" s="28">
        <v>500</v>
      </c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4"/>
    </row>
    <row r="24" spans="1:53" s="28" customFormat="1" ht="45" x14ac:dyDescent="0.25">
      <c r="A24" s="37"/>
      <c r="B24" s="25" t="s">
        <v>5</v>
      </c>
      <c r="C24" s="38" t="s">
        <v>174</v>
      </c>
      <c r="D24" s="23" t="s">
        <v>9</v>
      </c>
      <c r="E24" s="28">
        <v>2224</v>
      </c>
      <c r="F24" s="18" t="s">
        <v>253</v>
      </c>
      <c r="G24" s="27"/>
      <c r="H24" s="27"/>
      <c r="I24" s="28">
        <v>1</v>
      </c>
      <c r="J24" s="28">
        <v>2224</v>
      </c>
      <c r="O24" s="28">
        <v>1</v>
      </c>
      <c r="P24" s="28">
        <v>2224</v>
      </c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4"/>
    </row>
    <row r="25" spans="1:53" s="28" customFormat="1" ht="30" x14ac:dyDescent="0.25">
      <c r="A25" s="37"/>
      <c r="B25" s="25" t="s">
        <v>5</v>
      </c>
      <c r="C25" s="38" t="s">
        <v>175</v>
      </c>
      <c r="D25" s="24" t="s">
        <v>258</v>
      </c>
      <c r="E25" s="28">
        <v>270</v>
      </c>
      <c r="F25" s="18" t="s">
        <v>253</v>
      </c>
      <c r="G25" s="27"/>
      <c r="H25" s="27"/>
      <c r="I25" s="28">
        <v>1</v>
      </c>
      <c r="J25" s="28">
        <v>270</v>
      </c>
      <c r="O25" s="28">
        <v>1</v>
      </c>
      <c r="P25" s="28">
        <v>270</v>
      </c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4"/>
    </row>
    <row r="26" spans="1:53" s="28" customFormat="1" ht="45" x14ac:dyDescent="0.25">
      <c r="A26" s="37"/>
      <c r="B26" s="25" t="s">
        <v>5</v>
      </c>
      <c r="C26" s="38" t="s">
        <v>176</v>
      </c>
      <c r="D26" s="25" t="s">
        <v>11</v>
      </c>
      <c r="E26" s="18">
        <v>300</v>
      </c>
      <c r="F26" s="18" t="s">
        <v>253</v>
      </c>
      <c r="G26" s="27"/>
      <c r="H26" s="27"/>
      <c r="I26" s="28">
        <v>1</v>
      </c>
      <c r="J26" s="28">
        <v>300</v>
      </c>
      <c r="O26" s="18"/>
      <c r="P26" s="18"/>
      <c r="Q26" s="28">
        <v>1</v>
      </c>
      <c r="R26" s="28">
        <v>300</v>
      </c>
      <c r="S26" s="18"/>
      <c r="T26" s="18"/>
      <c r="U26" s="18"/>
      <c r="V26" s="18"/>
      <c r="W26" s="18"/>
      <c r="X26" s="18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6"/>
      <c r="AY26" s="18"/>
      <c r="AZ26" s="18"/>
      <c r="BA26" s="18"/>
    </row>
    <row r="27" spans="1:53" s="28" customFormat="1" ht="30" x14ac:dyDescent="0.25">
      <c r="A27" s="37"/>
      <c r="B27" s="25" t="s">
        <v>5</v>
      </c>
      <c r="C27" s="38" t="s">
        <v>177</v>
      </c>
      <c r="D27" s="17" t="s">
        <v>6</v>
      </c>
      <c r="E27" s="28">
        <v>472</v>
      </c>
      <c r="F27" s="18" t="s">
        <v>253</v>
      </c>
      <c r="G27" s="27"/>
      <c r="H27" s="27"/>
      <c r="I27" s="28">
        <v>1</v>
      </c>
      <c r="J27" s="28">
        <v>472</v>
      </c>
      <c r="O27" s="28">
        <v>1</v>
      </c>
      <c r="P27" s="28">
        <v>472</v>
      </c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4"/>
    </row>
    <row r="28" spans="1:53" s="18" customFormat="1" ht="30" x14ac:dyDescent="0.25">
      <c r="A28" s="37"/>
      <c r="B28" s="25" t="s">
        <v>5</v>
      </c>
      <c r="C28" s="38" t="s">
        <v>178</v>
      </c>
      <c r="D28" s="25" t="s">
        <v>10</v>
      </c>
      <c r="E28" s="18">
        <v>100</v>
      </c>
      <c r="F28" s="18" t="s">
        <v>253</v>
      </c>
      <c r="G28" s="27">
        <v>1</v>
      </c>
      <c r="H28" s="27">
        <v>100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>
        <v>1</v>
      </c>
      <c r="T28" s="28">
        <v>100</v>
      </c>
      <c r="U28" s="28"/>
      <c r="V28" s="28"/>
      <c r="W28" s="28"/>
      <c r="X28" s="28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4"/>
      <c r="AY28" s="28"/>
      <c r="AZ28" s="28"/>
      <c r="BA28" s="28"/>
    </row>
    <row r="29" spans="1:53" s="28" customFormat="1" ht="60" x14ac:dyDescent="0.25">
      <c r="A29" s="37"/>
      <c r="B29" s="25" t="s">
        <v>12</v>
      </c>
      <c r="C29" s="38" t="s">
        <v>179</v>
      </c>
      <c r="D29" s="25" t="s">
        <v>13</v>
      </c>
      <c r="E29" s="18">
        <v>100</v>
      </c>
      <c r="F29" s="18" t="s">
        <v>253</v>
      </c>
      <c r="G29" s="27"/>
      <c r="H29" s="27"/>
      <c r="I29" s="28">
        <v>1</v>
      </c>
      <c r="J29" s="28">
        <v>100</v>
      </c>
      <c r="W29" s="28">
        <v>1</v>
      </c>
      <c r="X29" s="28">
        <v>100</v>
      </c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4"/>
    </row>
    <row r="30" spans="1:53" s="28" customFormat="1" ht="60" x14ac:dyDescent="0.25">
      <c r="A30" s="37"/>
      <c r="B30" s="25" t="s">
        <v>14</v>
      </c>
      <c r="C30" s="38" t="s">
        <v>180</v>
      </c>
      <c r="D30" s="25" t="s">
        <v>13</v>
      </c>
      <c r="E30" s="18">
        <v>100</v>
      </c>
      <c r="F30" s="18" t="s">
        <v>253</v>
      </c>
      <c r="G30" s="27"/>
      <c r="H30" s="27"/>
      <c r="I30" s="28">
        <v>1</v>
      </c>
      <c r="J30" s="28">
        <v>100</v>
      </c>
      <c r="W30" s="28">
        <v>1</v>
      </c>
      <c r="X30" s="28">
        <v>100</v>
      </c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4"/>
    </row>
    <row r="31" spans="1:53" s="28" customFormat="1" ht="60" x14ac:dyDescent="0.25">
      <c r="A31" s="37"/>
      <c r="B31" s="25" t="s">
        <v>17</v>
      </c>
      <c r="C31" s="38" t="s">
        <v>181</v>
      </c>
      <c r="D31" s="25" t="s">
        <v>18</v>
      </c>
      <c r="E31" s="18">
        <v>100</v>
      </c>
      <c r="F31" s="18" t="s">
        <v>253</v>
      </c>
      <c r="G31" s="27"/>
      <c r="H31" s="27"/>
      <c r="I31" s="28">
        <v>1</v>
      </c>
      <c r="J31" s="28">
        <v>100</v>
      </c>
      <c r="W31" s="28">
        <v>1</v>
      </c>
      <c r="X31" s="28">
        <v>100</v>
      </c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4"/>
    </row>
    <row r="32" spans="1:53" s="16" customFormat="1" ht="30" x14ac:dyDescent="0.25">
      <c r="A32" s="37"/>
      <c r="B32" s="21" t="s">
        <v>136</v>
      </c>
      <c r="C32" s="38" t="s">
        <v>182</v>
      </c>
      <c r="D32" s="21" t="s">
        <v>259</v>
      </c>
      <c r="E32" s="16">
        <v>5</v>
      </c>
      <c r="F32" s="16" t="s">
        <v>253</v>
      </c>
      <c r="G32" s="19"/>
      <c r="H32" s="19"/>
      <c r="I32" s="16">
        <v>1</v>
      </c>
      <c r="J32" s="16">
        <v>5</v>
      </c>
      <c r="W32" s="16">
        <v>1</v>
      </c>
      <c r="X32" s="16">
        <v>5</v>
      </c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8"/>
    </row>
    <row r="33" spans="1:50" s="16" customFormat="1" ht="30" x14ac:dyDescent="0.25">
      <c r="A33" s="37"/>
      <c r="B33" s="21" t="s">
        <v>136</v>
      </c>
      <c r="C33" s="38" t="s">
        <v>183</v>
      </c>
      <c r="D33" s="21" t="s">
        <v>119</v>
      </c>
      <c r="E33" s="16">
        <v>5</v>
      </c>
      <c r="F33" s="16" t="s">
        <v>253</v>
      </c>
      <c r="G33" s="19"/>
      <c r="H33" s="19"/>
      <c r="I33" s="16">
        <v>1</v>
      </c>
      <c r="J33" s="16">
        <v>5</v>
      </c>
      <c r="W33" s="16">
        <v>1</v>
      </c>
      <c r="X33" s="16">
        <v>5</v>
      </c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8"/>
    </row>
    <row r="34" spans="1:50" s="16" customFormat="1" ht="30" x14ac:dyDescent="0.25">
      <c r="A34" s="37"/>
      <c r="B34" s="19" t="s">
        <v>24</v>
      </c>
      <c r="C34" s="74" t="s">
        <v>184</v>
      </c>
      <c r="D34" s="16" t="s">
        <v>25</v>
      </c>
      <c r="E34" s="39">
        <v>4308</v>
      </c>
      <c r="F34" s="16" t="s">
        <v>253</v>
      </c>
      <c r="G34" s="19"/>
      <c r="H34" s="19"/>
      <c r="I34" s="16">
        <v>1</v>
      </c>
      <c r="J34" s="16">
        <f>+E34</f>
        <v>4308</v>
      </c>
      <c r="O34" s="16">
        <v>1</v>
      </c>
      <c r="P34" s="16">
        <f>+E34</f>
        <v>4308</v>
      </c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8"/>
    </row>
    <row r="35" spans="1:50" s="16" customFormat="1" ht="45" x14ac:dyDescent="0.25">
      <c r="A35" s="37"/>
      <c r="B35" s="19" t="s">
        <v>24</v>
      </c>
      <c r="C35" s="38" t="s">
        <v>185</v>
      </c>
      <c r="D35" s="19" t="s">
        <v>29</v>
      </c>
      <c r="E35" s="16">
        <v>100</v>
      </c>
      <c r="F35" s="16" t="s">
        <v>253</v>
      </c>
      <c r="G35" s="19"/>
      <c r="H35" s="19"/>
      <c r="I35" s="16">
        <v>1</v>
      </c>
      <c r="J35" s="16">
        <f>+E35</f>
        <v>100</v>
      </c>
      <c r="W35" s="16">
        <v>1</v>
      </c>
      <c r="X35" s="16">
        <v>100</v>
      </c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8"/>
    </row>
    <row r="36" spans="1:50" s="16" customFormat="1" ht="45" x14ac:dyDescent="0.25">
      <c r="A36" s="37"/>
      <c r="B36" s="19" t="s">
        <v>102</v>
      </c>
      <c r="C36" s="38" t="s">
        <v>186</v>
      </c>
      <c r="D36" s="16" t="s">
        <v>101</v>
      </c>
      <c r="E36" s="16">
        <v>50</v>
      </c>
      <c r="F36" s="16" t="s">
        <v>253</v>
      </c>
      <c r="G36" s="19"/>
      <c r="H36" s="19"/>
      <c r="I36" s="16">
        <v>1</v>
      </c>
      <c r="J36" s="16">
        <v>50</v>
      </c>
      <c r="W36" s="16">
        <v>1</v>
      </c>
      <c r="X36" s="16">
        <v>50</v>
      </c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8"/>
    </row>
    <row r="37" spans="1:50" s="16" customFormat="1" ht="60" x14ac:dyDescent="0.25">
      <c r="A37" s="37"/>
      <c r="B37" s="19" t="s">
        <v>34</v>
      </c>
      <c r="C37" s="38" t="s">
        <v>187</v>
      </c>
      <c r="D37" s="19" t="s">
        <v>35</v>
      </c>
      <c r="E37" s="16">
        <v>100</v>
      </c>
      <c r="F37" s="16" t="s">
        <v>253</v>
      </c>
      <c r="G37" s="19"/>
      <c r="H37" s="19"/>
      <c r="I37" s="16">
        <v>1</v>
      </c>
      <c r="J37" s="16">
        <f>+E37</f>
        <v>100</v>
      </c>
      <c r="Q37" s="16">
        <v>1</v>
      </c>
      <c r="R37" s="16">
        <f>+E37</f>
        <v>100</v>
      </c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8"/>
    </row>
    <row r="38" spans="1:50" s="16" customFormat="1" ht="30" x14ac:dyDescent="0.25">
      <c r="A38" s="37"/>
      <c r="B38" s="19" t="s">
        <v>38</v>
      </c>
      <c r="C38" s="38" t="s">
        <v>188</v>
      </c>
      <c r="D38" s="16" t="s">
        <v>39</v>
      </c>
      <c r="E38" s="16">
        <v>100</v>
      </c>
      <c r="F38" s="16" t="s">
        <v>253</v>
      </c>
      <c r="G38" s="19"/>
      <c r="H38" s="19"/>
      <c r="I38" s="16">
        <v>1</v>
      </c>
      <c r="J38" s="16">
        <v>100</v>
      </c>
      <c r="W38" s="16">
        <v>1</v>
      </c>
      <c r="X38" s="16">
        <v>100</v>
      </c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8"/>
    </row>
    <row r="39" spans="1:50" s="16" customFormat="1" ht="45" x14ac:dyDescent="0.25">
      <c r="A39" s="37"/>
      <c r="B39" s="19" t="s">
        <v>38</v>
      </c>
      <c r="C39" s="38" t="s">
        <v>189</v>
      </c>
      <c r="D39" s="16" t="s">
        <v>40</v>
      </c>
      <c r="E39" s="16">
        <v>100</v>
      </c>
      <c r="F39" s="16" t="s">
        <v>253</v>
      </c>
      <c r="G39" s="19"/>
      <c r="H39" s="19"/>
      <c r="M39" s="16">
        <v>1</v>
      </c>
      <c r="N39" s="16">
        <v>100</v>
      </c>
      <c r="W39" s="16">
        <v>1</v>
      </c>
      <c r="X39" s="16">
        <v>100</v>
      </c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8"/>
    </row>
    <row r="40" spans="1:50" s="16" customFormat="1" ht="30" x14ac:dyDescent="0.25">
      <c r="A40" s="37"/>
      <c r="B40" s="21" t="s">
        <v>121</v>
      </c>
      <c r="C40" s="38" t="s">
        <v>190</v>
      </c>
      <c r="D40" s="21" t="s">
        <v>95</v>
      </c>
      <c r="E40" s="16">
        <v>100</v>
      </c>
      <c r="F40" s="16" t="s">
        <v>253</v>
      </c>
      <c r="G40" s="19"/>
      <c r="H40" s="19"/>
      <c r="I40" s="16">
        <v>1</v>
      </c>
      <c r="J40" s="16">
        <v>100</v>
      </c>
      <c r="W40" s="16">
        <v>1</v>
      </c>
      <c r="X40" s="16">
        <v>100</v>
      </c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8"/>
    </row>
    <row r="41" spans="1:50" s="16" customFormat="1" ht="45" x14ac:dyDescent="0.25">
      <c r="A41" s="37"/>
      <c r="B41" s="19" t="s">
        <v>41</v>
      </c>
      <c r="C41" s="38" t="s">
        <v>191</v>
      </c>
      <c r="D41" s="16" t="s">
        <v>42</v>
      </c>
      <c r="E41" s="16">
        <v>100</v>
      </c>
      <c r="F41" s="16" t="s">
        <v>253</v>
      </c>
      <c r="G41" s="19"/>
      <c r="H41" s="19"/>
      <c r="I41" s="16">
        <v>1</v>
      </c>
      <c r="J41" s="16">
        <f>+E41</f>
        <v>100</v>
      </c>
      <c r="Q41" s="16">
        <v>1</v>
      </c>
      <c r="R41" s="16">
        <v>100</v>
      </c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8"/>
    </row>
    <row r="42" spans="1:50" s="16" customFormat="1" ht="60" x14ac:dyDescent="0.25">
      <c r="A42" s="37"/>
      <c r="B42" s="19" t="s">
        <v>53</v>
      </c>
      <c r="C42" s="38" t="s">
        <v>192</v>
      </c>
      <c r="D42" s="19" t="s">
        <v>51</v>
      </c>
      <c r="E42" s="16">
        <v>35685</v>
      </c>
      <c r="F42" s="16" t="s">
        <v>253</v>
      </c>
      <c r="G42" s="19">
        <v>1</v>
      </c>
      <c r="H42" s="19">
        <f>+E42</f>
        <v>35685</v>
      </c>
      <c r="S42" s="16">
        <v>1</v>
      </c>
      <c r="T42" s="16">
        <f>+E42</f>
        <v>35685</v>
      </c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8"/>
    </row>
    <row r="43" spans="1:50" s="16" customFormat="1" ht="30" x14ac:dyDescent="0.25">
      <c r="A43" s="37"/>
      <c r="B43" s="19" t="s">
        <v>57</v>
      </c>
      <c r="C43" s="38" t="s">
        <v>193</v>
      </c>
      <c r="D43" s="16" t="s">
        <v>260</v>
      </c>
      <c r="E43" s="16">
        <v>100</v>
      </c>
      <c r="F43" s="16" t="s">
        <v>253</v>
      </c>
      <c r="G43" s="19"/>
      <c r="H43" s="19"/>
      <c r="I43" s="16">
        <v>1</v>
      </c>
      <c r="J43" s="16">
        <v>100</v>
      </c>
      <c r="W43" s="16">
        <v>1</v>
      </c>
      <c r="X43" s="16">
        <v>100</v>
      </c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8"/>
    </row>
    <row r="44" spans="1:50" s="16" customFormat="1" ht="30" x14ac:dyDescent="0.25">
      <c r="A44" s="37"/>
      <c r="B44" s="21" t="s">
        <v>132</v>
      </c>
      <c r="C44" s="38" t="s">
        <v>194</v>
      </c>
      <c r="D44" s="21" t="s">
        <v>119</v>
      </c>
      <c r="E44" s="16">
        <v>30</v>
      </c>
      <c r="F44" s="16" t="s">
        <v>253</v>
      </c>
      <c r="G44" s="19"/>
      <c r="H44" s="19"/>
      <c r="I44" s="16">
        <v>1</v>
      </c>
      <c r="J44" s="16">
        <v>30</v>
      </c>
      <c r="W44" s="16">
        <v>1</v>
      </c>
      <c r="X44" s="16">
        <v>30</v>
      </c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8"/>
    </row>
    <row r="45" spans="1:50" s="16" customFormat="1" ht="30" x14ac:dyDescent="0.25">
      <c r="A45" s="37"/>
      <c r="B45" s="20" t="s">
        <v>120</v>
      </c>
      <c r="C45" s="38" t="s">
        <v>195</v>
      </c>
      <c r="D45" s="20" t="s">
        <v>84</v>
      </c>
      <c r="E45" s="20">
        <v>50</v>
      </c>
      <c r="F45" s="16" t="s">
        <v>253</v>
      </c>
      <c r="M45" s="16">
        <v>1</v>
      </c>
      <c r="N45" s="16">
        <v>50</v>
      </c>
      <c r="W45" s="16">
        <v>1</v>
      </c>
      <c r="X45" s="16">
        <v>50</v>
      </c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8"/>
    </row>
    <row r="46" spans="1:50" s="16" customFormat="1" ht="30" x14ac:dyDescent="0.25">
      <c r="A46" s="37"/>
      <c r="B46" s="19" t="s">
        <v>133</v>
      </c>
      <c r="C46" s="38" t="s">
        <v>196</v>
      </c>
      <c r="D46" s="16" t="s">
        <v>39</v>
      </c>
      <c r="E46" s="16">
        <v>100</v>
      </c>
      <c r="F46" s="16" t="s">
        <v>253</v>
      </c>
      <c r="G46" s="19"/>
      <c r="H46" s="19"/>
      <c r="I46" s="16">
        <v>1</v>
      </c>
      <c r="J46" s="16">
        <v>100</v>
      </c>
      <c r="W46" s="16">
        <v>1</v>
      </c>
      <c r="X46" s="16">
        <v>100</v>
      </c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8"/>
    </row>
    <row r="47" spans="1:50" s="16" customFormat="1" ht="30" x14ac:dyDescent="0.25">
      <c r="A47" s="37"/>
      <c r="B47" s="19" t="s">
        <v>58</v>
      </c>
      <c r="C47" s="38" t="s">
        <v>197</v>
      </c>
      <c r="D47" s="16" t="s">
        <v>59</v>
      </c>
      <c r="E47" s="16">
        <v>200</v>
      </c>
      <c r="F47" s="16" t="s">
        <v>253</v>
      </c>
      <c r="G47" s="19"/>
      <c r="H47" s="19"/>
      <c r="I47" s="16">
        <v>1</v>
      </c>
      <c r="J47" s="16">
        <f t="shared" ref="J47:J53" si="0">+E47</f>
        <v>200</v>
      </c>
      <c r="Q47" s="16">
        <v>1</v>
      </c>
      <c r="R47" s="16">
        <f>+E47</f>
        <v>200</v>
      </c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8"/>
    </row>
    <row r="48" spans="1:50" s="16" customFormat="1" ht="30" x14ac:dyDescent="0.25">
      <c r="A48" s="37"/>
      <c r="B48" s="19" t="s">
        <v>61</v>
      </c>
      <c r="C48" s="38" t="s">
        <v>198</v>
      </c>
      <c r="D48" s="16" t="s">
        <v>48</v>
      </c>
      <c r="E48" s="16">
        <v>1344</v>
      </c>
      <c r="F48" s="16" t="s">
        <v>253</v>
      </c>
      <c r="G48" s="19"/>
      <c r="H48" s="19"/>
      <c r="I48" s="16">
        <v>1</v>
      </c>
      <c r="J48" s="16">
        <f t="shared" si="0"/>
        <v>1344</v>
      </c>
      <c r="O48" s="16">
        <v>1</v>
      </c>
      <c r="P48" s="16">
        <f>+E48</f>
        <v>1344</v>
      </c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8"/>
    </row>
    <row r="49" spans="1:50" s="16" customFormat="1" ht="45" x14ac:dyDescent="0.25">
      <c r="A49" s="37"/>
      <c r="B49" s="19" t="s">
        <v>61</v>
      </c>
      <c r="C49" s="38" t="s">
        <v>199</v>
      </c>
      <c r="D49" s="16" t="s">
        <v>62</v>
      </c>
      <c r="E49" s="16">
        <v>100</v>
      </c>
      <c r="F49" s="16" t="s">
        <v>253</v>
      </c>
      <c r="G49" s="19"/>
      <c r="H49" s="19"/>
      <c r="I49" s="16">
        <v>1</v>
      </c>
      <c r="J49" s="16">
        <f t="shared" si="0"/>
        <v>100</v>
      </c>
      <c r="Q49" s="16">
        <v>1</v>
      </c>
      <c r="R49" s="16">
        <f>+E49</f>
        <v>100</v>
      </c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8"/>
    </row>
    <row r="50" spans="1:50" s="16" customFormat="1" ht="30" x14ac:dyDescent="0.25">
      <c r="A50" s="37"/>
      <c r="B50" s="19" t="s">
        <v>63</v>
      </c>
      <c r="C50" s="38" t="s">
        <v>200</v>
      </c>
      <c r="D50" s="16" t="s">
        <v>64</v>
      </c>
      <c r="E50" s="16">
        <v>100</v>
      </c>
      <c r="F50" s="16" t="s">
        <v>253</v>
      </c>
      <c r="G50" s="19"/>
      <c r="H50" s="19"/>
      <c r="I50" s="16">
        <v>1</v>
      </c>
      <c r="J50" s="16">
        <f t="shared" si="0"/>
        <v>100</v>
      </c>
      <c r="Q50" s="16">
        <v>1</v>
      </c>
      <c r="R50" s="16">
        <f>+E50</f>
        <v>100</v>
      </c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8"/>
    </row>
    <row r="51" spans="1:50" s="16" customFormat="1" ht="60" x14ac:dyDescent="0.25">
      <c r="A51" s="37"/>
      <c r="B51" s="19" t="s">
        <v>65</v>
      </c>
      <c r="C51" s="38" t="s">
        <v>201</v>
      </c>
      <c r="D51" s="16" t="s">
        <v>107</v>
      </c>
      <c r="E51" s="16">
        <v>100</v>
      </c>
      <c r="F51" s="16" t="s">
        <v>253</v>
      </c>
      <c r="G51" s="19"/>
      <c r="H51" s="19"/>
      <c r="I51" s="16">
        <v>1</v>
      </c>
      <c r="J51" s="16">
        <f t="shared" si="0"/>
        <v>100</v>
      </c>
      <c r="Q51" s="16">
        <v>1</v>
      </c>
      <c r="R51" s="16">
        <f>+E51</f>
        <v>100</v>
      </c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8"/>
    </row>
    <row r="52" spans="1:50" s="16" customFormat="1" ht="60" x14ac:dyDescent="0.25">
      <c r="A52" s="37"/>
      <c r="B52" s="19" t="s">
        <v>65</v>
      </c>
      <c r="C52" s="38" t="s">
        <v>202</v>
      </c>
      <c r="D52" s="16" t="s">
        <v>66</v>
      </c>
      <c r="E52" s="16">
        <v>100</v>
      </c>
      <c r="F52" s="16" t="s">
        <v>253</v>
      </c>
      <c r="G52" s="19"/>
      <c r="H52" s="19"/>
      <c r="I52" s="16">
        <v>1</v>
      </c>
      <c r="J52" s="16">
        <f t="shared" si="0"/>
        <v>100</v>
      </c>
      <c r="Q52" s="16">
        <v>1</v>
      </c>
      <c r="R52" s="16">
        <f>+E52</f>
        <v>100</v>
      </c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8"/>
    </row>
    <row r="53" spans="1:50" s="16" customFormat="1" ht="30" x14ac:dyDescent="0.25">
      <c r="A53" s="37"/>
      <c r="B53" s="19" t="s">
        <v>68</v>
      </c>
      <c r="C53" s="38" t="s">
        <v>203</v>
      </c>
      <c r="D53" s="16" t="s">
        <v>69</v>
      </c>
      <c r="E53" s="16">
        <v>1050</v>
      </c>
      <c r="F53" s="16" t="s">
        <v>253</v>
      </c>
      <c r="G53" s="19"/>
      <c r="H53" s="19"/>
      <c r="I53" s="16">
        <v>1</v>
      </c>
      <c r="J53" s="16">
        <f t="shared" si="0"/>
        <v>1050</v>
      </c>
      <c r="O53" s="16">
        <v>1</v>
      </c>
      <c r="P53" s="16">
        <f>+E53</f>
        <v>1050</v>
      </c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8"/>
    </row>
    <row r="54" spans="1:50" s="16" customFormat="1" ht="30" x14ac:dyDescent="0.25">
      <c r="A54" s="37"/>
      <c r="B54" s="21" t="s">
        <v>70</v>
      </c>
      <c r="C54" s="38" t="s">
        <v>204</v>
      </c>
      <c r="D54" s="21" t="s">
        <v>259</v>
      </c>
      <c r="E54" s="16">
        <v>100</v>
      </c>
      <c r="F54" s="16" t="s">
        <v>253</v>
      </c>
      <c r="G54" s="19"/>
      <c r="H54" s="19"/>
      <c r="I54" s="16">
        <v>1</v>
      </c>
      <c r="J54" s="16">
        <v>100</v>
      </c>
      <c r="W54" s="16">
        <v>1</v>
      </c>
      <c r="X54" s="16">
        <v>100</v>
      </c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8"/>
    </row>
    <row r="55" spans="1:50" s="16" customFormat="1" ht="30" x14ac:dyDescent="0.25">
      <c r="A55" s="37"/>
      <c r="B55" s="19" t="s">
        <v>70</v>
      </c>
      <c r="C55" s="38" t="s">
        <v>205</v>
      </c>
      <c r="D55" s="16" t="s">
        <v>71</v>
      </c>
      <c r="E55" s="16">
        <v>600</v>
      </c>
      <c r="F55" s="16" t="s">
        <v>253</v>
      </c>
      <c r="G55" s="19"/>
      <c r="H55" s="19"/>
      <c r="I55" s="16">
        <v>1</v>
      </c>
      <c r="J55" s="16">
        <f t="shared" ref="J55:J61" si="1">+E55</f>
        <v>600</v>
      </c>
      <c r="O55" s="16">
        <v>1</v>
      </c>
      <c r="P55" s="16">
        <f>+E55</f>
        <v>600</v>
      </c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8"/>
    </row>
    <row r="56" spans="1:50" s="16" customFormat="1" ht="30" x14ac:dyDescent="0.25">
      <c r="A56" s="37"/>
      <c r="B56" s="19" t="s">
        <v>104</v>
      </c>
      <c r="C56" s="38" t="s">
        <v>206</v>
      </c>
      <c r="D56" s="16" t="s">
        <v>103</v>
      </c>
      <c r="E56" s="16">
        <v>40</v>
      </c>
      <c r="F56" s="16" t="s">
        <v>253</v>
      </c>
      <c r="G56" s="19"/>
      <c r="H56" s="19"/>
      <c r="I56" s="16">
        <v>1</v>
      </c>
      <c r="J56" s="16">
        <f t="shared" si="1"/>
        <v>40</v>
      </c>
      <c r="W56" s="16">
        <v>1</v>
      </c>
      <c r="X56" s="16">
        <v>40</v>
      </c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8"/>
    </row>
    <row r="57" spans="1:50" s="16" customFormat="1" ht="30" x14ac:dyDescent="0.25">
      <c r="A57" s="37"/>
      <c r="B57" s="19" t="s">
        <v>105</v>
      </c>
      <c r="C57" s="38" t="s">
        <v>207</v>
      </c>
      <c r="D57" s="16" t="s">
        <v>106</v>
      </c>
      <c r="E57" s="16">
        <v>10</v>
      </c>
      <c r="F57" s="16" t="s">
        <v>253</v>
      </c>
      <c r="G57" s="19"/>
      <c r="H57" s="19"/>
      <c r="I57" s="16">
        <v>1</v>
      </c>
      <c r="J57" s="16">
        <f t="shared" si="1"/>
        <v>10</v>
      </c>
      <c r="W57" s="16">
        <v>1</v>
      </c>
      <c r="X57" s="16">
        <v>40</v>
      </c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8"/>
    </row>
    <row r="58" spans="1:50" ht="105" x14ac:dyDescent="0.25">
      <c r="B58" s="26" t="s">
        <v>31</v>
      </c>
      <c r="C58" s="38" t="s">
        <v>208</v>
      </c>
      <c r="D58" s="26" t="s">
        <v>108</v>
      </c>
      <c r="E58" s="26">
        <v>100</v>
      </c>
      <c r="F58" s="16" t="s">
        <v>253</v>
      </c>
      <c r="G58" s="16"/>
      <c r="H58" s="16"/>
      <c r="I58" s="16">
        <v>1</v>
      </c>
      <c r="J58" s="16">
        <f t="shared" si="1"/>
        <v>100</v>
      </c>
      <c r="K58" s="16"/>
      <c r="L58" s="16"/>
      <c r="M58" s="39"/>
      <c r="N58" s="39"/>
      <c r="O58" s="16"/>
      <c r="P58" s="16"/>
      <c r="Q58" s="16"/>
      <c r="R58" s="16"/>
      <c r="S58" s="16"/>
      <c r="T58" s="16"/>
      <c r="U58" s="16"/>
      <c r="V58" s="16"/>
      <c r="W58" s="16">
        <f>+I58</f>
        <v>1</v>
      </c>
      <c r="X58" s="16">
        <f>+J58</f>
        <v>100</v>
      </c>
    </row>
    <row r="59" spans="1:50" ht="45" x14ac:dyDescent="0.25">
      <c r="B59" s="26" t="s">
        <v>121</v>
      </c>
      <c r="C59" s="38" t="s">
        <v>209</v>
      </c>
      <c r="D59" s="26" t="s">
        <v>109</v>
      </c>
      <c r="E59" s="26">
        <f>40*10</f>
        <v>400</v>
      </c>
      <c r="F59" s="16" t="s">
        <v>253</v>
      </c>
      <c r="G59" s="19"/>
      <c r="H59" s="19"/>
      <c r="I59" s="16">
        <v>1</v>
      </c>
      <c r="J59" s="16">
        <f t="shared" si="1"/>
        <v>400</v>
      </c>
      <c r="K59" s="16"/>
      <c r="L59" s="16"/>
      <c r="M59" s="16"/>
      <c r="N59" s="16"/>
      <c r="O59" s="16"/>
      <c r="P59" s="16"/>
      <c r="Q59" s="16">
        <v>1</v>
      </c>
      <c r="R59" s="16">
        <f>+E59</f>
        <v>400</v>
      </c>
      <c r="S59" s="16"/>
      <c r="T59" s="16"/>
      <c r="U59" s="16"/>
      <c r="V59" s="16"/>
      <c r="W59" s="16"/>
      <c r="X59" s="16"/>
    </row>
    <row r="60" spans="1:50" ht="45" x14ac:dyDescent="0.25">
      <c r="B60" s="20" t="s">
        <v>5</v>
      </c>
      <c r="C60" s="38" t="s">
        <v>210</v>
      </c>
      <c r="D60" s="16" t="str">
        <f>+D59</f>
        <v xml:space="preserve">gasolio sversato a seguito di danneggiamento di cisterna a causa di incendio </v>
      </c>
      <c r="E60" s="49">
        <v>10</v>
      </c>
      <c r="F60" s="16" t="s">
        <v>253</v>
      </c>
      <c r="G60" s="19"/>
      <c r="H60" s="19"/>
      <c r="I60" s="16">
        <v>1</v>
      </c>
      <c r="J60" s="16">
        <f t="shared" si="1"/>
        <v>10</v>
      </c>
      <c r="K60" s="16"/>
      <c r="L60" s="16"/>
      <c r="M60" s="16"/>
      <c r="N60" s="16"/>
      <c r="O60" s="16"/>
      <c r="P60" s="16"/>
      <c r="Q60" s="16">
        <v>1</v>
      </c>
      <c r="R60" s="16">
        <f>+J60</f>
        <v>10</v>
      </c>
      <c r="S60" s="16"/>
      <c r="T60" s="16"/>
      <c r="U60" s="16"/>
      <c r="V60" s="16"/>
      <c r="W60" s="16"/>
      <c r="X60" s="16"/>
    </row>
    <row r="61" spans="1:50" s="16" customFormat="1" ht="30" x14ac:dyDescent="0.25">
      <c r="A61" s="37"/>
      <c r="B61" s="20" t="s">
        <v>133</v>
      </c>
      <c r="C61" s="38" t="s">
        <v>211</v>
      </c>
      <c r="D61" s="16" t="s">
        <v>251</v>
      </c>
      <c r="E61" s="16">
        <v>50</v>
      </c>
      <c r="F61" s="16" t="s">
        <v>253</v>
      </c>
      <c r="G61" s="19"/>
      <c r="H61" s="19"/>
      <c r="I61" s="16">
        <v>1</v>
      </c>
      <c r="J61" s="16">
        <f t="shared" si="1"/>
        <v>50</v>
      </c>
      <c r="Q61" s="16">
        <v>1</v>
      </c>
      <c r="R61" s="16">
        <f>+E61</f>
        <v>50</v>
      </c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8"/>
    </row>
    <row r="62" spans="1:50" s="16" customFormat="1" ht="30" x14ac:dyDescent="0.25">
      <c r="A62" s="37"/>
      <c r="B62" s="19" t="s">
        <v>19</v>
      </c>
      <c r="C62" s="38" t="s">
        <v>212</v>
      </c>
      <c r="D62" s="19" t="s">
        <v>261</v>
      </c>
      <c r="E62" s="50">
        <v>430</v>
      </c>
      <c r="F62" s="16" t="s">
        <v>115</v>
      </c>
      <c r="G62" s="19"/>
      <c r="H62" s="19"/>
      <c r="I62" s="16">
        <v>1</v>
      </c>
      <c r="J62" s="16">
        <v>430</v>
      </c>
      <c r="O62" s="16">
        <v>1</v>
      </c>
      <c r="P62" s="16">
        <v>430</v>
      </c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8"/>
    </row>
    <row r="63" spans="1:50" s="16" customFormat="1" ht="45" x14ac:dyDescent="0.25">
      <c r="A63" s="37"/>
      <c r="B63" s="20" t="s">
        <v>24</v>
      </c>
      <c r="C63" s="74" t="s">
        <v>213</v>
      </c>
      <c r="D63" s="20" t="s">
        <v>50</v>
      </c>
      <c r="E63" s="50">
        <v>4308</v>
      </c>
      <c r="F63" s="16" t="s">
        <v>115</v>
      </c>
      <c r="G63" s="19"/>
      <c r="H63" s="19"/>
      <c r="I63" s="16">
        <v>1</v>
      </c>
      <c r="J63" s="16">
        <v>4308</v>
      </c>
      <c r="O63" s="16">
        <v>1</v>
      </c>
      <c r="P63" s="16">
        <v>4308</v>
      </c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8"/>
    </row>
    <row r="64" spans="1:50" s="16" customFormat="1" ht="30" x14ac:dyDescent="0.25">
      <c r="A64" s="37"/>
      <c r="B64" s="19" t="s">
        <v>24</v>
      </c>
      <c r="C64" s="38" t="s">
        <v>214</v>
      </c>
      <c r="D64" s="19" t="s">
        <v>27</v>
      </c>
      <c r="E64" s="16">
        <v>1958</v>
      </c>
      <c r="F64" s="16" t="s">
        <v>115</v>
      </c>
      <c r="G64" s="19"/>
      <c r="H64" s="19"/>
      <c r="I64" s="16">
        <v>1</v>
      </c>
      <c r="J64" s="16">
        <v>1958</v>
      </c>
      <c r="O64" s="16">
        <v>1</v>
      </c>
      <c r="P64" s="16">
        <v>1958</v>
      </c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8"/>
    </row>
    <row r="65" spans="1:55" s="16" customFormat="1" ht="30" x14ac:dyDescent="0.25">
      <c r="A65" s="37"/>
      <c r="B65" s="19" t="s">
        <v>24</v>
      </c>
      <c r="C65" s="38" t="s">
        <v>215</v>
      </c>
      <c r="D65" s="19" t="s">
        <v>30</v>
      </c>
      <c r="E65" s="16">
        <v>300</v>
      </c>
      <c r="F65" s="16" t="s">
        <v>115</v>
      </c>
      <c r="G65" s="19"/>
      <c r="H65" s="19"/>
      <c r="I65" s="16">
        <v>1</v>
      </c>
      <c r="J65" s="16">
        <v>300</v>
      </c>
      <c r="Q65" s="16">
        <v>1</v>
      </c>
      <c r="R65" s="16">
        <v>300</v>
      </c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8"/>
    </row>
    <row r="66" spans="1:55" s="16" customFormat="1" ht="45" x14ac:dyDescent="0.25">
      <c r="A66" s="37"/>
      <c r="B66" s="19" t="s">
        <v>139</v>
      </c>
      <c r="C66" s="38" t="s">
        <v>216</v>
      </c>
      <c r="D66" s="19" t="s">
        <v>36</v>
      </c>
      <c r="E66" s="16">
        <v>200</v>
      </c>
      <c r="F66" s="16" t="s">
        <v>115</v>
      </c>
      <c r="G66" s="19"/>
      <c r="H66" s="19"/>
      <c r="I66" s="16">
        <v>1</v>
      </c>
      <c r="J66" s="16">
        <v>200</v>
      </c>
      <c r="O66" s="16">
        <v>1</v>
      </c>
      <c r="P66" s="16">
        <v>200</v>
      </c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8"/>
    </row>
    <row r="67" spans="1:55" s="16" customFormat="1" ht="30" x14ac:dyDescent="0.25">
      <c r="A67" s="37"/>
      <c r="B67" s="19" t="s">
        <v>139</v>
      </c>
      <c r="C67" s="38" t="s">
        <v>217</v>
      </c>
      <c r="D67" s="16" t="s">
        <v>37</v>
      </c>
      <c r="E67" s="16">
        <v>200</v>
      </c>
      <c r="F67" s="16" t="s">
        <v>115</v>
      </c>
      <c r="G67" s="19"/>
      <c r="H67" s="19"/>
      <c r="I67" s="16">
        <v>1</v>
      </c>
      <c r="J67" s="16">
        <v>200</v>
      </c>
      <c r="O67" s="16">
        <v>1</v>
      </c>
      <c r="P67" s="16">
        <v>200</v>
      </c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8"/>
    </row>
    <row r="68" spans="1:55" s="16" customFormat="1" ht="45" x14ac:dyDescent="0.25">
      <c r="A68" s="37"/>
      <c r="B68" s="19" t="s">
        <v>45</v>
      </c>
      <c r="C68" s="38" t="s">
        <v>218</v>
      </c>
      <c r="D68" s="16" t="s">
        <v>46</v>
      </c>
      <c r="E68" s="16">
        <v>6400</v>
      </c>
      <c r="F68" s="16" t="s">
        <v>115</v>
      </c>
      <c r="G68" s="19"/>
      <c r="H68" s="19"/>
      <c r="I68" s="16">
        <v>1</v>
      </c>
      <c r="J68" s="16">
        <v>6400</v>
      </c>
      <c r="O68" s="16">
        <v>1</v>
      </c>
      <c r="P68" s="16">
        <v>6400</v>
      </c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8"/>
    </row>
    <row r="69" spans="1:55" s="16" customFormat="1" ht="30" x14ac:dyDescent="0.25">
      <c r="A69" s="37"/>
      <c r="B69" s="20" t="s">
        <v>53</v>
      </c>
      <c r="C69" s="38" t="s">
        <v>219</v>
      </c>
      <c r="D69" s="20" t="s">
        <v>55</v>
      </c>
      <c r="E69" s="20">
        <v>6000</v>
      </c>
      <c r="F69" s="16" t="s">
        <v>115</v>
      </c>
      <c r="G69" s="16">
        <v>1</v>
      </c>
      <c r="H69" s="16">
        <v>6000</v>
      </c>
      <c r="P69" s="39"/>
      <c r="S69" s="16">
        <v>1</v>
      </c>
      <c r="T69" s="16">
        <v>6000</v>
      </c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8"/>
    </row>
    <row r="70" spans="1:55" s="16" customFormat="1" ht="30" x14ac:dyDescent="0.25">
      <c r="A70" s="37"/>
      <c r="B70" s="20" t="s">
        <v>53</v>
      </c>
      <c r="C70" s="38" t="s">
        <v>220</v>
      </c>
      <c r="D70" s="20" t="s">
        <v>55</v>
      </c>
      <c r="E70" s="20">
        <v>350</v>
      </c>
      <c r="F70" s="16" t="s">
        <v>115</v>
      </c>
      <c r="G70" s="16">
        <v>1</v>
      </c>
      <c r="H70" s="16">
        <v>350</v>
      </c>
      <c r="P70" s="39"/>
      <c r="S70" s="16">
        <v>1</v>
      </c>
      <c r="T70" s="16">
        <v>350</v>
      </c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8"/>
    </row>
    <row r="71" spans="1:55" s="16" customFormat="1" ht="30" x14ac:dyDescent="0.25">
      <c r="A71" s="37"/>
      <c r="B71" s="19" t="s">
        <v>57</v>
      </c>
      <c r="C71" s="38" t="s">
        <v>221</v>
      </c>
      <c r="D71" s="16" t="s">
        <v>48</v>
      </c>
      <c r="E71" s="16">
        <v>3000</v>
      </c>
      <c r="F71" s="16" t="s">
        <v>115</v>
      </c>
      <c r="G71" s="19"/>
      <c r="H71" s="19"/>
      <c r="I71" s="16">
        <v>1</v>
      </c>
      <c r="J71" s="16">
        <v>3000</v>
      </c>
      <c r="O71" s="16">
        <v>1</v>
      </c>
      <c r="P71" s="16">
        <v>3000</v>
      </c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8"/>
    </row>
    <row r="72" spans="1:55" s="16" customFormat="1" ht="30" x14ac:dyDescent="0.25">
      <c r="A72" s="37"/>
      <c r="B72" s="19" t="s">
        <v>138</v>
      </c>
      <c r="C72" s="38" t="s">
        <v>222</v>
      </c>
      <c r="D72" s="19" t="s">
        <v>52</v>
      </c>
      <c r="E72" s="39">
        <v>427</v>
      </c>
      <c r="F72" s="16" t="s">
        <v>115</v>
      </c>
      <c r="G72" s="19"/>
      <c r="H72" s="19"/>
      <c r="I72" s="16">
        <v>1</v>
      </c>
      <c r="J72" s="16">
        <v>427</v>
      </c>
      <c r="O72" s="16">
        <v>1</v>
      </c>
      <c r="P72" s="16">
        <v>427</v>
      </c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8"/>
    </row>
    <row r="73" spans="1:55" ht="30" x14ac:dyDescent="0.25">
      <c r="B73" s="20" t="s">
        <v>133</v>
      </c>
      <c r="C73" s="38" t="s">
        <v>223</v>
      </c>
      <c r="D73" s="20" t="s">
        <v>262</v>
      </c>
      <c r="E73" s="49">
        <v>1200</v>
      </c>
      <c r="F73" s="16" t="s">
        <v>115</v>
      </c>
      <c r="G73" s="19"/>
      <c r="H73" s="19"/>
      <c r="I73" s="16">
        <v>1</v>
      </c>
      <c r="J73" s="16">
        <v>1200</v>
      </c>
      <c r="K73" s="16"/>
      <c r="L73" s="16"/>
      <c r="M73" s="16"/>
      <c r="N73" s="16"/>
      <c r="O73" s="16">
        <v>1</v>
      </c>
      <c r="P73" s="16">
        <v>1200</v>
      </c>
      <c r="Q73" s="16"/>
      <c r="R73" s="16"/>
      <c r="S73" s="16"/>
      <c r="T73" s="16"/>
      <c r="U73" s="16"/>
      <c r="V73" s="16"/>
      <c r="W73" s="16"/>
      <c r="X73" s="16"/>
    </row>
    <row r="74" spans="1:55" ht="30" x14ac:dyDescent="0.25">
      <c r="B74" s="20" t="s">
        <v>53</v>
      </c>
      <c r="C74" s="38" t="s">
        <v>224</v>
      </c>
      <c r="D74" s="20" t="s">
        <v>55</v>
      </c>
      <c r="E74" s="49">
        <v>2500</v>
      </c>
      <c r="F74" s="16" t="s">
        <v>115</v>
      </c>
      <c r="G74" s="19">
        <v>1</v>
      </c>
      <c r="H74" s="19">
        <v>2500</v>
      </c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>
        <v>1</v>
      </c>
      <c r="T74" s="16">
        <v>2500</v>
      </c>
      <c r="U74" s="16"/>
      <c r="V74" s="16"/>
      <c r="W74" s="16"/>
      <c r="X74" s="16"/>
    </row>
    <row r="75" spans="1:55" s="16" customFormat="1" ht="30" x14ac:dyDescent="0.25">
      <c r="A75" s="37"/>
      <c r="B75" s="19" t="s">
        <v>5</v>
      </c>
      <c r="C75" s="38" t="s">
        <v>225</v>
      </c>
      <c r="D75" s="16" t="s">
        <v>37</v>
      </c>
      <c r="E75" s="16">
        <v>800</v>
      </c>
      <c r="F75" s="19" t="s">
        <v>130</v>
      </c>
      <c r="G75" s="19"/>
      <c r="H75" s="19"/>
      <c r="I75" s="16">
        <v>1</v>
      </c>
      <c r="J75" s="16">
        <v>800</v>
      </c>
      <c r="O75" s="16">
        <v>1</v>
      </c>
      <c r="P75" s="16">
        <v>800</v>
      </c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8"/>
    </row>
    <row r="76" spans="1:55" s="16" customFormat="1" ht="30" x14ac:dyDescent="0.25">
      <c r="A76" s="37"/>
      <c r="B76" s="19" t="s">
        <v>20</v>
      </c>
      <c r="C76" s="38" t="s">
        <v>226</v>
      </c>
      <c r="D76" s="21" t="s">
        <v>37</v>
      </c>
      <c r="E76" s="39">
        <v>1600</v>
      </c>
      <c r="F76" s="19" t="s">
        <v>130</v>
      </c>
      <c r="G76" s="19"/>
      <c r="H76" s="19"/>
      <c r="I76" s="16">
        <v>1</v>
      </c>
      <c r="J76" s="16">
        <v>1600</v>
      </c>
      <c r="O76" s="16">
        <v>1</v>
      </c>
      <c r="P76" s="16">
        <v>1600</v>
      </c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8"/>
    </row>
    <row r="77" spans="1:55" s="16" customFormat="1" ht="30" x14ac:dyDescent="0.25">
      <c r="A77" s="37"/>
      <c r="B77" s="19" t="s">
        <v>122</v>
      </c>
      <c r="C77" s="38" t="s">
        <v>227</v>
      </c>
      <c r="D77" s="19" t="s">
        <v>90</v>
      </c>
      <c r="E77" s="16">
        <v>500</v>
      </c>
      <c r="F77" s="19" t="s">
        <v>130</v>
      </c>
      <c r="G77" s="19"/>
      <c r="H77" s="19"/>
      <c r="I77" s="16">
        <v>1</v>
      </c>
      <c r="J77" s="16">
        <v>500</v>
      </c>
      <c r="O77" s="16">
        <v>1</v>
      </c>
      <c r="P77" s="16">
        <v>500</v>
      </c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8"/>
    </row>
    <row r="78" spans="1:55" s="16" customFormat="1" ht="30" x14ac:dyDescent="0.25">
      <c r="A78" s="37"/>
      <c r="B78" s="19" t="s">
        <v>41</v>
      </c>
      <c r="C78" s="38" t="s">
        <v>228</v>
      </c>
      <c r="D78" s="16" t="s">
        <v>43</v>
      </c>
      <c r="E78" s="16">
        <v>5000</v>
      </c>
      <c r="F78" s="19" t="s">
        <v>130</v>
      </c>
      <c r="G78" s="19"/>
      <c r="H78" s="19"/>
      <c r="K78" s="16">
        <v>1</v>
      </c>
      <c r="L78" s="39">
        <v>5000</v>
      </c>
      <c r="U78" s="16">
        <v>1</v>
      </c>
      <c r="V78" s="16">
        <v>5000</v>
      </c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8"/>
    </row>
    <row r="79" spans="1:55" s="16" customFormat="1" ht="75" x14ac:dyDescent="0.25">
      <c r="A79" s="37"/>
      <c r="B79" s="19" t="s">
        <v>41</v>
      </c>
      <c r="C79" s="38" t="s">
        <v>229</v>
      </c>
      <c r="D79" s="19" t="s">
        <v>44</v>
      </c>
      <c r="E79" s="16">
        <v>100</v>
      </c>
      <c r="F79" s="19" t="s">
        <v>130</v>
      </c>
      <c r="G79" s="19"/>
      <c r="H79" s="19"/>
      <c r="I79" s="16">
        <v>1</v>
      </c>
      <c r="J79" s="16">
        <v>100</v>
      </c>
      <c r="Q79" s="16">
        <v>1</v>
      </c>
      <c r="R79" s="16">
        <v>100</v>
      </c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8"/>
    </row>
    <row r="80" spans="1:55" s="16" customFormat="1" ht="30" x14ac:dyDescent="0.25">
      <c r="A80" s="37"/>
      <c r="B80" s="19" t="s">
        <v>47</v>
      </c>
      <c r="C80" s="38" t="s">
        <v>230</v>
      </c>
      <c r="D80" s="16" t="s">
        <v>48</v>
      </c>
      <c r="E80" s="16">
        <v>100</v>
      </c>
      <c r="F80" s="19" t="s">
        <v>130</v>
      </c>
      <c r="G80" s="19"/>
      <c r="H80" s="19"/>
      <c r="I80" s="16">
        <v>1</v>
      </c>
      <c r="J80" s="16">
        <v>100</v>
      </c>
      <c r="O80" s="16">
        <v>1</v>
      </c>
      <c r="P80" s="16">
        <v>100</v>
      </c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8"/>
    </row>
    <row r="81" spans="1:55" s="16" customFormat="1" ht="45" x14ac:dyDescent="0.25">
      <c r="A81" s="37"/>
      <c r="B81" s="19" t="s">
        <v>53</v>
      </c>
      <c r="C81" s="38" t="s">
        <v>231</v>
      </c>
      <c r="D81" s="19" t="s">
        <v>50</v>
      </c>
      <c r="E81" s="16">
        <v>300</v>
      </c>
      <c r="F81" s="19" t="s">
        <v>130</v>
      </c>
      <c r="G81" s="19"/>
      <c r="H81" s="19"/>
      <c r="I81" s="16">
        <v>1</v>
      </c>
      <c r="J81" s="16">
        <v>300</v>
      </c>
      <c r="O81" s="16">
        <v>1</v>
      </c>
      <c r="P81" s="16">
        <v>300</v>
      </c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8"/>
    </row>
    <row r="82" spans="1:55" s="16" customFormat="1" ht="30" x14ac:dyDescent="0.25">
      <c r="A82" s="37"/>
      <c r="B82" s="19" t="s">
        <v>53</v>
      </c>
      <c r="C82" s="38" t="s">
        <v>232</v>
      </c>
      <c r="D82" s="19" t="s">
        <v>52</v>
      </c>
      <c r="E82" s="16">
        <v>500</v>
      </c>
      <c r="F82" s="19" t="s">
        <v>130</v>
      </c>
      <c r="G82" s="19"/>
      <c r="H82" s="19"/>
      <c r="I82" s="16">
        <v>1</v>
      </c>
      <c r="J82" s="16">
        <v>500</v>
      </c>
      <c r="O82" s="16">
        <v>1</v>
      </c>
      <c r="P82" s="16">
        <v>500</v>
      </c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8"/>
    </row>
    <row r="83" spans="1:55" s="16" customFormat="1" ht="45" x14ac:dyDescent="0.25">
      <c r="A83" s="37"/>
      <c r="B83" s="19" t="s">
        <v>53</v>
      </c>
      <c r="C83" s="38" t="s">
        <v>233</v>
      </c>
      <c r="D83" s="19" t="s">
        <v>54</v>
      </c>
      <c r="E83" s="16">
        <v>100</v>
      </c>
      <c r="F83" s="19" t="s">
        <v>130</v>
      </c>
      <c r="G83" s="19"/>
      <c r="H83" s="19"/>
      <c r="I83" s="16">
        <v>1</v>
      </c>
      <c r="J83" s="16">
        <v>100</v>
      </c>
      <c r="W83" s="16">
        <v>1</v>
      </c>
      <c r="X83" s="16">
        <v>100</v>
      </c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8"/>
    </row>
    <row r="84" spans="1:55" s="16" customFormat="1" ht="30" x14ac:dyDescent="0.25">
      <c r="A84" s="37"/>
      <c r="B84" s="19" t="s">
        <v>57</v>
      </c>
      <c r="C84" s="38" t="s">
        <v>234</v>
      </c>
      <c r="D84" s="16" t="s">
        <v>48</v>
      </c>
      <c r="E84" s="16">
        <v>800</v>
      </c>
      <c r="F84" s="19" t="s">
        <v>130</v>
      </c>
      <c r="G84" s="19"/>
      <c r="H84" s="19"/>
      <c r="I84" s="16">
        <v>1</v>
      </c>
      <c r="J84" s="16">
        <v>800</v>
      </c>
      <c r="O84" s="16">
        <v>1</v>
      </c>
      <c r="P84" s="16">
        <v>800</v>
      </c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8"/>
    </row>
    <row r="85" spans="1:55" s="16" customFormat="1" ht="30" x14ac:dyDescent="0.25">
      <c r="A85" s="37"/>
      <c r="B85" s="19" t="s">
        <v>58</v>
      </c>
      <c r="C85" s="38" t="s">
        <v>235</v>
      </c>
      <c r="D85" s="19" t="s">
        <v>52</v>
      </c>
      <c r="E85" s="16">
        <v>1350</v>
      </c>
      <c r="F85" s="19" t="s">
        <v>130</v>
      </c>
      <c r="G85" s="19"/>
      <c r="H85" s="19"/>
      <c r="I85" s="16">
        <v>1</v>
      </c>
      <c r="J85" s="16">
        <v>1350</v>
      </c>
      <c r="O85" s="16">
        <v>1</v>
      </c>
      <c r="P85" s="16">
        <v>1350</v>
      </c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8"/>
    </row>
    <row r="86" spans="1:55" s="16" customFormat="1" ht="30" x14ac:dyDescent="0.25">
      <c r="A86" s="37"/>
      <c r="B86" s="19" t="s">
        <v>65</v>
      </c>
      <c r="C86" s="38" t="s">
        <v>236</v>
      </c>
      <c r="D86" s="19" t="s">
        <v>52</v>
      </c>
      <c r="E86" s="16">
        <v>600</v>
      </c>
      <c r="F86" s="19" t="s">
        <v>130</v>
      </c>
      <c r="G86" s="19"/>
      <c r="H86" s="19"/>
      <c r="I86" s="16">
        <v>1</v>
      </c>
      <c r="J86" s="16">
        <v>600</v>
      </c>
      <c r="O86" s="16">
        <v>1</v>
      </c>
      <c r="P86" s="16">
        <v>600</v>
      </c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8"/>
    </row>
    <row r="87" spans="1:55" s="16" customFormat="1" ht="60" x14ac:dyDescent="0.25">
      <c r="A87" s="37"/>
      <c r="B87" s="19" t="s">
        <v>65</v>
      </c>
      <c r="C87" s="38" t="s">
        <v>237</v>
      </c>
      <c r="D87" s="19" t="s">
        <v>67</v>
      </c>
      <c r="E87" s="16">
        <v>100</v>
      </c>
      <c r="F87" s="19" t="s">
        <v>130</v>
      </c>
      <c r="G87" s="19"/>
      <c r="H87" s="19"/>
      <c r="I87" s="16">
        <v>1</v>
      </c>
      <c r="J87" s="16">
        <v>100</v>
      </c>
      <c r="Q87" s="16">
        <v>1</v>
      </c>
      <c r="R87" s="16">
        <v>100</v>
      </c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8"/>
    </row>
    <row r="88" spans="1:55" s="16" customFormat="1" ht="30" x14ac:dyDescent="0.25">
      <c r="A88" s="37"/>
      <c r="B88" s="20" t="s">
        <v>123</v>
      </c>
      <c r="C88" s="38" t="s">
        <v>238</v>
      </c>
      <c r="D88" s="20" t="s">
        <v>86</v>
      </c>
      <c r="E88" s="20">
        <v>50</v>
      </c>
      <c r="F88" s="19" t="s">
        <v>130</v>
      </c>
      <c r="G88" s="19"/>
      <c r="H88" s="19"/>
      <c r="I88" s="16">
        <v>1</v>
      </c>
      <c r="J88" s="39">
        <v>50</v>
      </c>
      <c r="W88" s="16">
        <v>1</v>
      </c>
      <c r="X88" s="16">
        <v>50</v>
      </c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8"/>
    </row>
    <row r="89" spans="1:55" s="16" customFormat="1" ht="30" x14ac:dyDescent="0.25">
      <c r="A89" s="37"/>
      <c r="B89" s="19" t="s">
        <v>53</v>
      </c>
      <c r="C89" s="38" t="s">
        <v>239</v>
      </c>
      <c r="D89" s="19" t="s">
        <v>55</v>
      </c>
      <c r="E89" s="16">
        <v>1200</v>
      </c>
      <c r="F89" s="19" t="s">
        <v>130</v>
      </c>
      <c r="G89" s="19">
        <v>1</v>
      </c>
      <c r="H89" s="19">
        <v>1200</v>
      </c>
      <c r="S89" s="16">
        <v>1</v>
      </c>
      <c r="T89" s="16">
        <v>1200</v>
      </c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8"/>
    </row>
    <row r="97" spans="8:8" x14ac:dyDescent="0.25">
      <c r="H97" s="37"/>
    </row>
  </sheetData>
  <autoFilter ref="B5:E5"/>
  <mergeCells count="17">
    <mergeCell ref="F3:F4"/>
    <mergeCell ref="C3:C4"/>
    <mergeCell ref="Y4:Z4"/>
    <mergeCell ref="B3:B5"/>
    <mergeCell ref="D3:D5"/>
    <mergeCell ref="E3:E5"/>
    <mergeCell ref="G3:N3"/>
    <mergeCell ref="O3:X3"/>
    <mergeCell ref="G4:H4"/>
    <mergeCell ref="I4:J4"/>
    <mergeCell ref="K4:L4"/>
    <mergeCell ref="M4:N4"/>
    <mergeCell ref="O4:P4"/>
    <mergeCell ref="Q4:R4"/>
    <mergeCell ref="S4:T4"/>
    <mergeCell ref="U4:V4"/>
    <mergeCell ref="W4:X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Riassuntivo_2014</vt:lpstr>
      <vt:lpstr>Proc. Aperti bon_e_monit_2014 </vt:lpstr>
      <vt:lpstr>Proc. Chiusi_2014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2016-04-06T06:54:31Z</dcterms:modified>
</cp:coreProperties>
</file>