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15\Sezione acqua Suolo rifiuti\RAPPORTO ACQUE 2024\Relazione\Allegati\"/>
    </mc:Choice>
  </mc:AlternateContent>
  <xr:revisionPtr revIDLastSave="0" documentId="13_ncr:1_{7074795C-9778-428D-9ACC-F43F0F2B0F9E}" xr6:coauthVersionLast="47" xr6:coauthVersionMax="47" xr10:uidLastSave="{00000000-0000-0000-0000-000000000000}"/>
  <bookViews>
    <workbookView xWindow="-120" yWindow="-120" windowWidth="29040" windowHeight="15720" xr2:uid="{0E435022-5746-4212-ABC0-8E5EEF9C29D1}"/>
  </bookViews>
  <sheets>
    <sheet name="Salmonicole_ciprinicole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U55" i="1"/>
  <c r="U54" i="1"/>
  <c r="U53" i="1"/>
  <c r="U52" i="1"/>
  <c r="U51" i="1"/>
  <c r="U50" i="1"/>
  <c r="U49" i="1"/>
  <c r="U48" i="1"/>
  <c r="U47" i="1"/>
  <c r="U46" i="1"/>
  <c r="K46" i="1"/>
  <c r="U45" i="1"/>
  <c r="K45" i="1"/>
  <c r="U44" i="1"/>
  <c r="K44" i="1"/>
  <c r="U43" i="1"/>
  <c r="K43" i="1"/>
  <c r="U42" i="1"/>
  <c r="K42" i="1"/>
  <c r="U41" i="1"/>
  <c r="K41" i="1"/>
  <c r="U40" i="1"/>
  <c r="K40" i="1"/>
  <c r="U39" i="1"/>
  <c r="K39" i="1"/>
  <c r="U38" i="1"/>
  <c r="K38" i="1"/>
  <c r="U37" i="1"/>
  <c r="U36" i="1"/>
  <c r="K36" i="1"/>
  <c r="U35" i="1"/>
  <c r="U34" i="1"/>
  <c r="K34" i="1"/>
  <c r="U33" i="1"/>
  <c r="U32" i="1"/>
  <c r="K32" i="1"/>
  <c r="U31" i="1"/>
  <c r="U30" i="1"/>
  <c r="K30" i="1"/>
  <c r="U29" i="1"/>
  <c r="U28" i="1"/>
  <c r="U27" i="1"/>
  <c r="U26" i="1"/>
  <c r="U25" i="1"/>
  <c r="U24" i="1"/>
  <c r="U23" i="1"/>
  <c r="K23" i="1"/>
  <c r="U22" i="1"/>
  <c r="K22" i="1"/>
  <c r="U21" i="1"/>
  <c r="K21" i="1"/>
  <c r="U20" i="1"/>
  <c r="K20" i="1"/>
  <c r="U19" i="1"/>
  <c r="K19" i="1"/>
  <c r="U18" i="1"/>
  <c r="U17" i="1"/>
  <c r="U16" i="1"/>
  <c r="U15" i="1"/>
  <c r="U14" i="1"/>
  <c r="U13" i="1"/>
  <c r="U12" i="1"/>
  <c r="U11" i="1"/>
  <c r="U10" i="1"/>
  <c r="U9" i="1"/>
  <c r="U8" i="1"/>
  <c r="U7" i="1"/>
  <c r="K7" i="1"/>
  <c r="U6" i="1"/>
  <c r="U5" i="1"/>
  <c r="U4" i="1"/>
  <c r="U3" i="1"/>
</calcChain>
</file>

<file path=xl/sharedStrings.xml><?xml version="1.0" encoding="utf-8"?>
<sst xmlns="http://schemas.openxmlformats.org/spreadsheetml/2006/main" count="1593" uniqueCount="204">
  <si>
    <t>codicecampione</t>
  </si>
  <si>
    <t>Codice Corpo idrico</t>
  </si>
  <si>
    <t>Nome Corpo idrico</t>
  </si>
  <si>
    <t>Nitriti</t>
  </si>
  <si>
    <t>Solidi sospesi totali MEDIA</t>
  </si>
  <si>
    <t>Fosforo totale</t>
  </si>
  <si>
    <t>C202400090</t>
  </si>
  <si>
    <t>ARP020</t>
  </si>
  <si>
    <t>Foce</t>
  </si>
  <si>
    <t>0552va</t>
  </si>
  <si>
    <t>Torrent d'Arpy</t>
  </si>
  <si>
    <t>&lt;0.0039</t>
  </si>
  <si>
    <t>&lt;0.01</t>
  </si>
  <si>
    <t>&lt;0.1</t>
  </si>
  <si>
    <t>&lt;1.0</t>
  </si>
  <si>
    <t>n.d.</t>
  </si>
  <si>
    <t>&lt;1.4</t>
  </si>
  <si>
    <t>&lt;24.0</t>
  </si>
  <si>
    <t>&lt;0.02</t>
  </si>
  <si>
    <t>&lt;2.4</t>
  </si>
  <si>
    <t>&lt;3.9</t>
  </si>
  <si>
    <t>&lt;2.1</t>
  </si>
  <si>
    <t>&lt;7.3</t>
  </si>
  <si>
    <t>&lt;0.05</t>
  </si>
  <si>
    <t>&lt;4.3</t>
  </si>
  <si>
    <t>C202401712</t>
  </si>
  <si>
    <t>&lt;1.6</t>
  </si>
  <si>
    <t>C202404204</t>
  </si>
  <si>
    <t>C202407122</t>
  </si>
  <si>
    <t>C202400132</t>
  </si>
  <si>
    <t>AYS045</t>
  </si>
  <si>
    <t>Valle depuratore</t>
  </si>
  <si>
    <t>0054va</t>
  </si>
  <si>
    <t>Torrent Ayasse</t>
  </si>
  <si>
    <t>C202401873</t>
  </si>
  <si>
    <t>C202403967</t>
  </si>
  <si>
    <t>&lt;0.5</t>
  </si>
  <si>
    <t>C202406336</t>
  </si>
  <si>
    <t>C202401004</t>
  </si>
  <si>
    <t>BTL040</t>
  </si>
  <si>
    <t>0760043wva</t>
  </si>
  <si>
    <t>Torrent Buthier d'Ollomont</t>
  </si>
  <si>
    <t>C202403412</t>
  </si>
  <si>
    <t>C202405434</t>
  </si>
  <si>
    <t>C202407109</t>
  </si>
  <si>
    <t>C202400089</t>
  </si>
  <si>
    <t>DLT020</t>
  </si>
  <si>
    <t>Petite Golette</t>
  </si>
  <si>
    <t>0562va</t>
  </si>
  <si>
    <t>Doire de La Thuile</t>
  </si>
  <si>
    <t>C202403132</t>
  </si>
  <si>
    <t>C202405095</t>
  </si>
  <si>
    <t>C202406655</t>
  </si>
  <si>
    <t>C202400723</t>
  </si>
  <si>
    <t>DBL110</t>
  </si>
  <si>
    <t>Villefranche</t>
  </si>
  <si>
    <t>012wva</t>
  </si>
  <si>
    <t>Dora Baltea</t>
  </si>
  <si>
    <t>C202401784</t>
  </si>
  <si>
    <t>C202402571</t>
  </si>
  <si>
    <t>C202404385</t>
  </si>
  <si>
    <t>C202406916</t>
  </si>
  <si>
    <t>C202401306</t>
  </si>
  <si>
    <t>DFR030</t>
  </si>
  <si>
    <t>0570082va</t>
  </si>
  <si>
    <t>Doire de Val Ferret</t>
  </si>
  <si>
    <t>C202403380</t>
  </si>
  <si>
    <t>C202404641</t>
  </si>
  <si>
    <t>&lt;0.07</t>
  </si>
  <si>
    <t>C202406269</t>
  </si>
  <si>
    <t>C202402351</t>
  </si>
  <si>
    <t>DVG050</t>
  </si>
  <si>
    <t>Chamençon</t>
  </si>
  <si>
    <t>0454wva</t>
  </si>
  <si>
    <t>Doire de Valgrisenche</t>
  </si>
  <si>
    <t>C202403438</t>
  </si>
  <si>
    <t>C202404869</t>
  </si>
  <si>
    <t>C202406317</t>
  </si>
  <si>
    <t>C202402352</t>
  </si>
  <si>
    <t>DVG070</t>
  </si>
  <si>
    <t>0456wva</t>
  </si>
  <si>
    <t>C202403439</t>
  </si>
  <si>
    <t>C202404870</t>
  </si>
  <si>
    <t>C202406318</t>
  </si>
  <si>
    <t>C202400335</t>
  </si>
  <si>
    <t>GEV050</t>
  </si>
  <si>
    <t>Laval</t>
  </si>
  <si>
    <t>0434wva</t>
  </si>
  <si>
    <t>Torrent Grand Eyvia</t>
  </si>
  <si>
    <t>C202402921</t>
  </si>
  <si>
    <t>C202405071</t>
  </si>
  <si>
    <t>C202407073</t>
  </si>
  <si>
    <t>C202400225</t>
  </si>
  <si>
    <t>EVN070</t>
  </si>
  <si>
    <t>0945va</t>
  </si>
  <si>
    <t>Torrent Evançon</t>
  </si>
  <si>
    <t>C202402264</t>
  </si>
  <si>
    <t>C202403758</t>
  </si>
  <si>
    <t>C202407028</t>
  </si>
  <si>
    <t>C202400808</t>
  </si>
  <si>
    <t>MRM070</t>
  </si>
  <si>
    <t>Ponte Filey</t>
  </si>
  <si>
    <t>0856wva</t>
  </si>
  <si>
    <t>Torrent Marmore</t>
  </si>
  <si>
    <t>C202402895</t>
  </si>
  <si>
    <t>C202404317</t>
  </si>
  <si>
    <t>C202406242</t>
  </si>
  <si>
    <t>C202400809</t>
  </si>
  <si>
    <t>MRM075</t>
  </si>
  <si>
    <t>Liesse</t>
  </si>
  <si>
    <t>C202402896</t>
  </si>
  <si>
    <t>C202404318</t>
  </si>
  <si>
    <t>C202406243</t>
  </si>
  <si>
    <t>C202400811</t>
  </si>
  <si>
    <t>PMN030</t>
  </si>
  <si>
    <t>0850022va</t>
  </si>
  <si>
    <t>Torrent de Petit Monde</t>
  </si>
  <si>
    <t>C202402898</t>
  </si>
  <si>
    <t>C202404319</t>
  </si>
  <si>
    <t>C202406973</t>
  </si>
  <si>
    <t>Data</t>
  </si>
  <si>
    <t>Codice Sito</t>
  </si>
  <si>
    <t>Nome Sito</t>
  </si>
  <si>
    <t>Comune</t>
  </si>
  <si>
    <t>Morgex</t>
  </si>
  <si>
    <t>Champorcher</t>
  </si>
  <si>
    <t>Valpelline</t>
  </si>
  <si>
    <t>La Thuile</t>
  </si>
  <si>
    <t>Quart</t>
  </si>
  <si>
    <t>Courmayeur</t>
  </si>
  <si>
    <t>Arvier</t>
  </si>
  <si>
    <t>Cogne</t>
  </si>
  <si>
    <t>Verres</t>
  </si>
  <si>
    <t>Antey-St-André</t>
  </si>
  <si>
    <t>Ammoniaca non ionizzata</t>
  </si>
  <si>
    <t>mg/L</t>
  </si>
  <si>
    <t>Ammoniaca totale</t>
  </si>
  <si>
    <t>µg/L</t>
  </si>
  <si>
    <t>unità di pH</t>
  </si>
  <si>
    <t>pH</t>
  </si>
  <si>
    <t>Durezza (necessaria per definire il limite imperativo di alcuni metalli)</t>
  </si>
  <si>
    <t>Cloruri (necessari per definire il limite impeartivo dei nitriti)</t>
  </si>
  <si>
    <r>
      <t>mg/L NH</t>
    </r>
    <r>
      <rPr>
        <vertAlign val="subscript"/>
        <sz val="10"/>
        <color theme="1"/>
        <rFont val="Calibri"/>
        <family val="2"/>
        <scheme val="minor"/>
      </rPr>
      <t>4</t>
    </r>
  </si>
  <si>
    <t>Ossigeno disciolto</t>
  </si>
  <si>
    <t>Solidi sospesi totali</t>
  </si>
  <si>
    <t>Temperatura dell'acqua</t>
  </si>
  <si>
    <t>°C</t>
  </si>
  <si>
    <t>Rame</t>
  </si>
  <si>
    <t>Zinco</t>
  </si>
  <si>
    <r>
      <t>mg/L CaCO</t>
    </r>
    <r>
      <rPr>
        <vertAlign val="subscript"/>
        <sz val="10"/>
        <color theme="1"/>
        <rFont val="Calibri"/>
        <family val="2"/>
        <scheme val="minor"/>
      </rPr>
      <t>3</t>
    </r>
  </si>
  <si>
    <t>Idrocarburi totali</t>
  </si>
  <si>
    <t>Tensioattivi anionici</t>
  </si>
  <si>
    <t>Composti Fenolici</t>
  </si>
  <si>
    <t>As</t>
  </si>
  <si>
    <t>Cd</t>
  </si>
  <si>
    <t>Cr</t>
  </si>
  <si>
    <t>Hg</t>
  </si>
  <si>
    <t>Ni</t>
  </si>
  <si>
    <t>Pb</t>
  </si>
  <si>
    <t>Lago di Lillaz</t>
  </si>
  <si>
    <t>Lac de Ville</t>
  </si>
  <si>
    <t>60LG051va</t>
  </si>
  <si>
    <t>14LG011va</t>
  </si>
  <si>
    <t>LLIL001</t>
  </si>
  <si>
    <t>LLIL002</t>
  </si>
  <si>
    <t>LVIL001</t>
  </si>
  <si>
    <t>Lillaz punto est</t>
  </si>
  <si>
    <t>Lillaz punto ovest</t>
  </si>
  <si>
    <t>Villa</t>
  </si>
  <si>
    <t>Saint-Marcel</t>
  </si>
  <si>
    <t>Challand-St-Victor</t>
  </si>
  <si>
    <t>C202400661</t>
  </si>
  <si>
    <t>C202401373</t>
  </si>
  <si>
    <t>C202402107</t>
  </si>
  <si>
    <t>C202403086</t>
  </si>
  <si>
    <t>C202403578</t>
  </si>
  <si>
    <t>C202404260</t>
  </si>
  <si>
    <t>C202404752</t>
  </si>
  <si>
    <t>C202405529</t>
  </si>
  <si>
    <t>C202406073</t>
  </si>
  <si>
    <t>C202400662</t>
  </si>
  <si>
    <t>C202401374</t>
  </si>
  <si>
    <t>C202402108</t>
  </si>
  <si>
    <t>C202403087</t>
  </si>
  <si>
    <t>C202403579</t>
  </si>
  <si>
    <t>C202404261</t>
  </si>
  <si>
    <t>C202404753</t>
  </si>
  <si>
    <t>C202405530</t>
  </si>
  <si>
    <t>C202406074</t>
  </si>
  <si>
    <t>C202401358</t>
  </si>
  <si>
    <t>C202403391</t>
  </si>
  <si>
    <t>C202405561</t>
  </si>
  <si>
    <t>C202407046</t>
  </si>
  <si>
    <t>parametri utilizzati per il calcolo  della conformità</t>
  </si>
  <si>
    <t>parametri accessori</t>
  </si>
  <si>
    <t>mancato rispetto del valore guida</t>
  </si>
  <si>
    <t>mancato rispetto del valore imperativo</t>
  </si>
  <si>
    <t>n.d. = non eseguito</t>
  </si>
  <si>
    <r>
      <t>BOD</t>
    </r>
    <r>
      <rPr>
        <vertAlign val="subscript"/>
        <sz val="10"/>
        <color theme="1"/>
        <rFont val="Calibri"/>
        <family val="2"/>
        <scheme val="minor"/>
      </rPr>
      <t>5</t>
    </r>
  </si>
  <si>
    <r>
      <t xml:space="preserve">Lago di Lillaz </t>
    </r>
    <r>
      <rPr>
        <b/>
        <vertAlign val="superscript"/>
        <sz val="14"/>
        <color rgb="FFFF0000"/>
        <rFont val="Calibri"/>
        <family val="2"/>
        <scheme val="minor"/>
      </rPr>
      <t>(1)</t>
    </r>
  </si>
  <si>
    <t>$$$$</t>
  </si>
  <si>
    <t>2024-11</t>
  </si>
  <si>
    <t>2024-12</t>
  </si>
  <si>
    <r>
      <rPr>
        <b/>
        <sz val="11"/>
        <color rgb="FFFF0000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campionamento non effettuato perché ghiacciato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</si>
</sst>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7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/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5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8" fillId="9" borderId="4" xfId="0" applyFont="1" applyFill="1" applyBorder="1" applyAlignment="1">
      <alignment horizontal="center" vertical="center" wrapText="1"/>
    </xf>
    <xf numFmtId="0" fontId="0" fillId="1" borderId="6" xfId="0" applyFill="1" applyBorder="1"/>
    <xf numFmtId="0" fontId="0" fillId="3" borderId="5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1" fillId="0" borderId="2" xfId="1" applyBorder="1" applyAlignment="1">
      <alignment horizontal="left"/>
    </xf>
    <xf numFmtId="0" fontId="11" fillId="0" borderId="3" xfId="1" applyBorder="1" applyAlignment="1">
      <alignment horizontal="left"/>
    </xf>
    <xf numFmtId="0" fontId="11" fillId="0" borderId="4" xfId="1" applyBorder="1" applyAlignment="1">
      <alignment horizontal="left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</cellXfs>
  <cellStyles count="3">
    <cellStyle name="Normale" xfId="0" builtinId="0"/>
    <cellStyle name="Normale 2" xfId="1" xr:uid="{1ABAD842-E192-44E6-B470-C5175DEF30A2}"/>
    <cellStyle name="Normale 4" xfId="2" xr:uid="{9D1911CD-663F-4246-9010-35089C0C40A5}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ECFF"/>
      <color rgb="FFFFCC99"/>
      <color rgb="FFFFFFCC"/>
      <color rgb="FF99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7C0C-DA9F-4532-BF5E-56F6059F63D0}">
  <dimension ref="A1:AH89"/>
  <sheetViews>
    <sheetView tabSelected="1" zoomScale="80" zoomScaleNormal="80" workbookViewId="0">
      <pane xSplit="7" ySplit="2" topLeftCell="H27" activePane="bottomRight" state="frozen"/>
      <selection pane="topRight" activeCell="H1" sqref="H1"/>
      <selection pane="bottomLeft" activeCell="A3" sqref="A3"/>
      <selection pane="bottomRight" activeCell="T40" sqref="T40"/>
    </sheetView>
  </sheetViews>
  <sheetFormatPr defaultRowHeight="15" x14ac:dyDescent="0.25"/>
  <cols>
    <col min="1" max="1" width="28" bestFit="1" customWidth="1"/>
    <col min="2" max="2" width="12.42578125" bestFit="1" customWidth="1"/>
    <col min="3" max="3" width="9.28515625" bestFit="1" customWidth="1"/>
    <col min="4" max="4" width="18.7109375" bestFit="1" customWidth="1"/>
    <col min="5" max="5" width="18.7109375" customWidth="1"/>
    <col min="6" max="6" width="11.28515625" bestFit="1" customWidth="1"/>
    <col min="7" max="7" width="16.7109375" customWidth="1"/>
    <col min="8" max="8" width="12.28515625" bestFit="1" customWidth="1"/>
    <col min="9" max="9" width="11.140625" customWidth="1"/>
    <col min="11" max="11" width="12.28515625" bestFit="1" customWidth="1"/>
    <col min="12" max="12" width="10.28515625" customWidth="1"/>
    <col min="14" max="14" width="12.85546875" customWidth="1"/>
    <col min="16" max="16" width="11.42578125" customWidth="1"/>
    <col min="17" max="17" width="11.28515625" customWidth="1"/>
    <col min="21" max="21" width="11.42578125" bestFit="1" customWidth="1"/>
    <col min="22" max="22" width="10.5703125" customWidth="1"/>
    <col min="23" max="23" width="11.28515625" customWidth="1"/>
    <col min="31" max="31" width="10.85546875" customWidth="1"/>
    <col min="32" max="32" width="13.42578125" customWidth="1"/>
  </cols>
  <sheetData>
    <row r="1" spans="1:34" ht="76.5" x14ac:dyDescent="0.25">
      <c r="A1" s="10" t="s">
        <v>2</v>
      </c>
      <c r="B1" s="10" t="s">
        <v>1</v>
      </c>
      <c r="C1" s="10" t="s">
        <v>121</v>
      </c>
      <c r="D1" s="10" t="s">
        <v>122</v>
      </c>
      <c r="E1" s="10" t="s">
        <v>123</v>
      </c>
      <c r="F1" s="10" t="s">
        <v>120</v>
      </c>
      <c r="G1" s="10" t="s">
        <v>0</v>
      </c>
      <c r="H1" s="11" t="s">
        <v>134</v>
      </c>
      <c r="I1" s="19" t="s">
        <v>136</v>
      </c>
      <c r="J1" s="30" t="s">
        <v>3</v>
      </c>
      <c r="K1" s="31" t="s">
        <v>3</v>
      </c>
      <c r="L1" s="25" t="s">
        <v>139</v>
      </c>
      <c r="M1" s="11" t="s">
        <v>198</v>
      </c>
      <c r="N1" s="19" t="s">
        <v>143</v>
      </c>
      <c r="O1" s="30" t="s">
        <v>144</v>
      </c>
      <c r="P1" s="31" t="s">
        <v>4</v>
      </c>
      <c r="Q1" s="25" t="s">
        <v>145</v>
      </c>
      <c r="R1" s="11" t="s">
        <v>147</v>
      </c>
      <c r="S1" s="19" t="s">
        <v>148</v>
      </c>
      <c r="T1" s="48" t="s">
        <v>5</v>
      </c>
      <c r="U1" s="49" t="s">
        <v>5</v>
      </c>
      <c r="V1" s="53" t="s">
        <v>150</v>
      </c>
      <c r="W1" s="12" t="s">
        <v>151</v>
      </c>
      <c r="X1" s="12" t="s">
        <v>152</v>
      </c>
      <c r="Y1" s="12" t="s">
        <v>153</v>
      </c>
      <c r="Z1" s="12" t="s">
        <v>154</v>
      </c>
      <c r="AA1" s="12" t="s">
        <v>155</v>
      </c>
      <c r="AB1" s="12" t="s">
        <v>156</v>
      </c>
      <c r="AC1" s="12" t="s">
        <v>157</v>
      </c>
      <c r="AD1" s="12" t="s">
        <v>158</v>
      </c>
      <c r="AE1" s="13" t="s">
        <v>141</v>
      </c>
      <c r="AF1" s="13" t="s">
        <v>140</v>
      </c>
    </row>
    <row r="2" spans="1:34" x14ac:dyDescent="0.25">
      <c r="A2" s="14"/>
      <c r="B2" s="14"/>
      <c r="C2" s="14"/>
      <c r="D2" s="14"/>
      <c r="E2" s="14"/>
      <c r="F2" s="14"/>
      <c r="G2" s="14"/>
      <c r="H2" s="15" t="s">
        <v>135</v>
      </c>
      <c r="I2" s="20" t="s">
        <v>142</v>
      </c>
      <c r="J2" s="32" t="s">
        <v>137</v>
      </c>
      <c r="K2" s="33" t="s">
        <v>135</v>
      </c>
      <c r="L2" s="26" t="s">
        <v>138</v>
      </c>
      <c r="M2" s="15" t="s">
        <v>135</v>
      </c>
      <c r="N2" s="20" t="s">
        <v>135</v>
      </c>
      <c r="O2" s="32" t="s">
        <v>135</v>
      </c>
      <c r="P2" s="33" t="s">
        <v>135</v>
      </c>
      <c r="Q2" s="26" t="s">
        <v>146</v>
      </c>
      <c r="R2" s="15" t="s">
        <v>137</v>
      </c>
      <c r="S2" s="20" t="s">
        <v>137</v>
      </c>
      <c r="T2" s="50" t="s">
        <v>137</v>
      </c>
      <c r="U2" s="51" t="s">
        <v>135</v>
      </c>
      <c r="V2" s="47" t="s">
        <v>137</v>
      </c>
      <c r="W2" s="13" t="s">
        <v>135</v>
      </c>
      <c r="X2" s="13" t="s">
        <v>135</v>
      </c>
      <c r="Y2" s="13" t="s">
        <v>137</v>
      </c>
      <c r="Z2" s="13" t="s">
        <v>137</v>
      </c>
      <c r="AA2" s="13" t="s">
        <v>137</v>
      </c>
      <c r="AB2" s="13" t="s">
        <v>137</v>
      </c>
      <c r="AC2" s="13" t="s">
        <v>137</v>
      </c>
      <c r="AD2" s="13" t="s">
        <v>137</v>
      </c>
      <c r="AE2" s="13" t="s">
        <v>135</v>
      </c>
      <c r="AF2" s="13" t="s">
        <v>149</v>
      </c>
    </row>
    <row r="3" spans="1:34" x14ac:dyDescent="0.25">
      <c r="A3" s="1" t="s">
        <v>10</v>
      </c>
      <c r="B3" s="1" t="s">
        <v>9</v>
      </c>
      <c r="C3" s="1" t="s">
        <v>7</v>
      </c>
      <c r="D3" s="1" t="s">
        <v>8</v>
      </c>
      <c r="E3" s="1" t="s">
        <v>124</v>
      </c>
      <c r="F3" s="7">
        <v>45306</v>
      </c>
      <c r="G3" s="1" t="s">
        <v>6</v>
      </c>
      <c r="H3" s="2" t="s">
        <v>12</v>
      </c>
      <c r="I3" s="21" t="s">
        <v>13</v>
      </c>
      <c r="J3" s="35" t="s">
        <v>20</v>
      </c>
      <c r="K3" s="44" t="s">
        <v>11</v>
      </c>
      <c r="L3" s="27">
        <v>8.09</v>
      </c>
      <c r="M3" s="2">
        <v>0.9</v>
      </c>
      <c r="N3" s="21">
        <v>11.79</v>
      </c>
      <c r="O3" s="39" t="s">
        <v>14</v>
      </c>
      <c r="P3" s="34">
        <v>2.1</v>
      </c>
      <c r="Q3" s="27">
        <v>3.5</v>
      </c>
      <c r="R3" s="2" t="s">
        <v>22</v>
      </c>
      <c r="S3" s="21" t="s">
        <v>24</v>
      </c>
      <c r="T3" s="35">
        <v>10</v>
      </c>
      <c r="U3" s="44">
        <f t="shared" ref="U3:U34" si="0">T3/1000</f>
        <v>0.01</v>
      </c>
      <c r="V3" s="27" t="s">
        <v>17</v>
      </c>
      <c r="W3" s="2" t="s">
        <v>23</v>
      </c>
      <c r="X3" s="2" t="s">
        <v>15</v>
      </c>
      <c r="Y3" s="2">
        <v>2.5</v>
      </c>
      <c r="Z3" s="2" t="s">
        <v>14</v>
      </c>
      <c r="AA3" s="2" t="s">
        <v>16</v>
      </c>
      <c r="AB3" s="2" t="s">
        <v>18</v>
      </c>
      <c r="AC3" s="2" t="s">
        <v>19</v>
      </c>
      <c r="AD3" s="2" t="s">
        <v>21</v>
      </c>
      <c r="AE3" s="2">
        <v>6.77</v>
      </c>
      <c r="AF3" s="2">
        <v>106</v>
      </c>
    </row>
    <row r="4" spans="1:34" x14ac:dyDescent="0.25">
      <c r="A4" s="1" t="s">
        <v>10</v>
      </c>
      <c r="B4" s="1" t="s">
        <v>9</v>
      </c>
      <c r="C4" s="1" t="s">
        <v>7</v>
      </c>
      <c r="D4" s="1" t="s">
        <v>8</v>
      </c>
      <c r="E4" s="1" t="s">
        <v>124</v>
      </c>
      <c r="F4" s="7">
        <v>45384</v>
      </c>
      <c r="G4" s="1" t="s">
        <v>25</v>
      </c>
      <c r="H4" s="2" t="s">
        <v>12</v>
      </c>
      <c r="I4" s="21" t="s">
        <v>13</v>
      </c>
      <c r="J4" s="35" t="s">
        <v>20</v>
      </c>
      <c r="K4" s="44" t="s">
        <v>11</v>
      </c>
      <c r="L4" s="27">
        <v>8.23</v>
      </c>
      <c r="M4" s="2">
        <v>1.21</v>
      </c>
      <c r="N4" s="21">
        <v>11.46</v>
      </c>
      <c r="O4" s="35">
        <v>3.7</v>
      </c>
      <c r="P4" s="54"/>
      <c r="Q4" s="27">
        <v>3.5</v>
      </c>
      <c r="R4" s="2" t="s">
        <v>22</v>
      </c>
      <c r="S4" s="21" t="s">
        <v>24</v>
      </c>
      <c r="T4" s="35">
        <v>6.2</v>
      </c>
      <c r="U4" s="44">
        <f t="shared" si="0"/>
        <v>6.1999999999999998E-3</v>
      </c>
      <c r="V4" s="27" t="s">
        <v>17</v>
      </c>
      <c r="W4" s="2">
        <v>5.5E-2</v>
      </c>
      <c r="X4" s="2" t="s">
        <v>15</v>
      </c>
      <c r="Y4" s="2" t="s">
        <v>26</v>
      </c>
      <c r="Z4" s="2" t="s">
        <v>14</v>
      </c>
      <c r="AA4" s="2" t="s">
        <v>16</v>
      </c>
      <c r="AB4" s="2" t="s">
        <v>18</v>
      </c>
      <c r="AC4" s="2" t="s">
        <v>19</v>
      </c>
      <c r="AD4" s="2" t="s">
        <v>21</v>
      </c>
      <c r="AE4" s="2">
        <v>11.7</v>
      </c>
      <c r="AF4" s="2">
        <v>116</v>
      </c>
    </row>
    <row r="5" spans="1:34" x14ac:dyDescent="0.25">
      <c r="A5" s="3" t="s">
        <v>10</v>
      </c>
      <c r="B5" s="3" t="s">
        <v>9</v>
      </c>
      <c r="C5" s="3" t="s">
        <v>7</v>
      </c>
      <c r="D5" s="3" t="s">
        <v>8</v>
      </c>
      <c r="E5" s="3" t="s">
        <v>124</v>
      </c>
      <c r="F5" s="7">
        <v>45496</v>
      </c>
      <c r="G5" s="3" t="s">
        <v>27</v>
      </c>
      <c r="H5" s="2" t="s">
        <v>12</v>
      </c>
      <c r="I5" s="21" t="s">
        <v>13</v>
      </c>
      <c r="J5" s="35" t="s">
        <v>20</v>
      </c>
      <c r="K5" s="44" t="s">
        <v>11</v>
      </c>
      <c r="L5" s="27">
        <v>7.76</v>
      </c>
      <c r="M5" s="2">
        <v>0.56000000000000005</v>
      </c>
      <c r="N5" s="21">
        <v>9.59</v>
      </c>
      <c r="O5" s="35">
        <v>1.3</v>
      </c>
      <c r="P5" s="54"/>
      <c r="Q5" s="27">
        <v>13</v>
      </c>
      <c r="R5" s="2" t="s">
        <v>22</v>
      </c>
      <c r="S5" s="21">
        <v>5.5</v>
      </c>
      <c r="T5" s="35">
        <v>4.4000000000000004</v>
      </c>
      <c r="U5" s="44">
        <f t="shared" si="0"/>
        <v>4.4000000000000003E-3</v>
      </c>
      <c r="V5" s="27" t="s">
        <v>17</v>
      </c>
      <c r="W5" s="2" t="s">
        <v>23</v>
      </c>
      <c r="X5" s="2" t="s">
        <v>15</v>
      </c>
      <c r="Y5" s="2">
        <v>3.1</v>
      </c>
      <c r="Z5" s="2" t="s">
        <v>14</v>
      </c>
      <c r="AA5" s="2" t="s">
        <v>16</v>
      </c>
      <c r="AB5" s="2" t="s">
        <v>18</v>
      </c>
      <c r="AC5" s="2" t="s">
        <v>19</v>
      </c>
      <c r="AD5" s="2" t="s">
        <v>21</v>
      </c>
      <c r="AE5" s="2">
        <v>0.78</v>
      </c>
      <c r="AF5" s="2">
        <v>47.4</v>
      </c>
    </row>
    <row r="6" spans="1:34" x14ac:dyDescent="0.25">
      <c r="A6" s="3" t="s">
        <v>10</v>
      </c>
      <c r="B6" s="3" t="s">
        <v>9</v>
      </c>
      <c r="C6" s="3" t="s">
        <v>7</v>
      </c>
      <c r="D6" s="3" t="s">
        <v>8</v>
      </c>
      <c r="E6" s="3" t="s">
        <v>124</v>
      </c>
      <c r="F6" s="7">
        <v>45631</v>
      </c>
      <c r="G6" s="3" t="s">
        <v>28</v>
      </c>
      <c r="H6" s="2" t="s">
        <v>12</v>
      </c>
      <c r="I6" s="21" t="s">
        <v>13</v>
      </c>
      <c r="J6" s="35" t="s">
        <v>20</v>
      </c>
      <c r="K6" s="44" t="s">
        <v>11</v>
      </c>
      <c r="L6" s="27">
        <v>8.11</v>
      </c>
      <c r="M6" s="2">
        <v>1.01</v>
      </c>
      <c r="N6" s="21">
        <v>11.22</v>
      </c>
      <c r="O6" s="35">
        <v>2.9</v>
      </c>
      <c r="P6" s="54"/>
      <c r="Q6" s="27">
        <v>2</v>
      </c>
      <c r="R6" s="2" t="s">
        <v>22</v>
      </c>
      <c r="S6" s="21" t="s">
        <v>24</v>
      </c>
      <c r="T6" s="35">
        <v>6.2</v>
      </c>
      <c r="U6" s="44">
        <f t="shared" si="0"/>
        <v>6.1999999999999998E-3</v>
      </c>
      <c r="V6" s="27" t="s">
        <v>17</v>
      </c>
      <c r="W6" s="2" t="s">
        <v>23</v>
      </c>
      <c r="X6" s="2" t="s">
        <v>15</v>
      </c>
      <c r="Y6" s="2">
        <v>2.2000000000000002</v>
      </c>
      <c r="Z6" s="2" t="s">
        <v>14</v>
      </c>
      <c r="AA6" s="2" t="s">
        <v>16</v>
      </c>
      <c r="AB6" s="2" t="s">
        <v>18</v>
      </c>
      <c r="AC6" s="2" t="s">
        <v>19</v>
      </c>
      <c r="AD6" s="2" t="s">
        <v>21</v>
      </c>
      <c r="AE6" s="2">
        <v>3.48</v>
      </c>
      <c r="AF6" s="2">
        <v>106</v>
      </c>
    </row>
    <row r="7" spans="1:34" x14ac:dyDescent="0.25">
      <c r="A7" s="1" t="s">
        <v>33</v>
      </c>
      <c r="B7" s="1" t="s">
        <v>32</v>
      </c>
      <c r="C7" s="1" t="s">
        <v>30</v>
      </c>
      <c r="D7" s="1" t="s">
        <v>31</v>
      </c>
      <c r="E7" s="1" t="s">
        <v>125</v>
      </c>
      <c r="F7" s="7">
        <v>45307</v>
      </c>
      <c r="G7" s="1" t="s">
        <v>29</v>
      </c>
      <c r="H7" s="8">
        <v>0.01</v>
      </c>
      <c r="I7" s="40">
        <v>0.15</v>
      </c>
      <c r="J7" s="35">
        <v>5.3</v>
      </c>
      <c r="K7" s="44">
        <f>J7/1000</f>
        <v>5.3E-3</v>
      </c>
      <c r="L7" s="27">
        <v>8.07</v>
      </c>
      <c r="M7" s="2">
        <v>1.33</v>
      </c>
      <c r="N7" s="21">
        <v>11.91</v>
      </c>
      <c r="O7" s="39" t="s">
        <v>14</v>
      </c>
      <c r="P7" s="34">
        <v>0.85000000000000009</v>
      </c>
      <c r="Q7" s="27">
        <v>2</v>
      </c>
      <c r="R7" s="2" t="s">
        <v>22</v>
      </c>
      <c r="S7" s="21" t="s">
        <v>24</v>
      </c>
      <c r="T7" s="35">
        <v>23</v>
      </c>
      <c r="U7" s="44">
        <f t="shared" si="0"/>
        <v>2.3E-2</v>
      </c>
      <c r="V7" s="27" t="s">
        <v>17</v>
      </c>
      <c r="W7" s="2" t="s">
        <v>23</v>
      </c>
      <c r="X7" s="2" t="s">
        <v>15</v>
      </c>
      <c r="Y7" s="2" t="s">
        <v>26</v>
      </c>
      <c r="Z7" s="2" t="s">
        <v>14</v>
      </c>
      <c r="AA7" s="2" t="s">
        <v>16</v>
      </c>
      <c r="AB7" s="2" t="s">
        <v>18</v>
      </c>
      <c r="AC7" s="2">
        <v>5.8</v>
      </c>
      <c r="AD7" s="2" t="s">
        <v>21</v>
      </c>
      <c r="AE7" s="2">
        <v>1.44</v>
      </c>
      <c r="AF7" s="2">
        <v>99</v>
      </c>
    </row>
    <row r="8" spans="1:34" x14ac:dyDescent="0.25">
      <c r="A8" s="1" t="s">
        <v>33</v>
      </c>
      <c r="B8" s="1" t="s">
        <v>32</v>
      </c>
      <c r="C8" s="1" t="s">
        <v>30</v>
      </c>
      <c r="D8" s="1" t="s">
        <v>31</v>
      </c>
      <c r="E8" s="1" t="s">
        <v>125</v>
      </c>
      <c r="F8" s="7">
        <v>45392</v>
      </c>
      <c r="G8" s="1" t="s">
        <v>34</v>
      </c>
      <c r="H8" s="2" t="s">
        <v>12</v>
      </c>
      <c r="I8" s="21" t="s">
        <v>13</v>
      </c>
      <c r="J8" s="35" t="s">
        <v>20</v>
      </c>
      <c r="K8" s="44" t="s">
        <v>11</v>
      </c>
      <c r="L8" s="27">
        <v>8.2100000000000009</v>
      </c>
      <c r="M8" s="2">
        <v>0.39</v>
      </c>
      <c r="N8" s="21">
        <v>10.95</v>
      </c>
      <c r="O8" s="35">
        <v>1.1000000000000001</v>
      </c>
      <c r="P8" s="54"/>
      <c r="Q8" s="27">
        <v>3.5</v>
      </c>
      <c r="R8" s="2" t="s">
        <v>22</v>
      </c>
      <c r="S8" s="21" t="s">
        <v>24</v>
      </c>
      <c r="T8" s="35">
        <v>8.1</v>
      </c>
      <c r="U8" s="44">
        <f t="shared" si="0"/>
        <v>8.0999999999999996E-3</v>
      </c>
      <c r="V8" s="27">
        <v>123</v>
      </c>
      <c r="W8" s="2" t="s">
        <v>23</v>
      </c>
      <c r="X8" s="2" t="s">
        <v>15</v>
      </c>
      <c r="Y8" s="2" t="s">
        <v>26</v>
      </c>
      <c r="Z8" s="2" t="s">
        <v>14</v>
      </c>
      <c r="AA8" s="2" t="s">
        <v>16</v>
      </c>
      <c r="AB8" s="2" t="s">
        <v>18</v>
      </c>
      <c r="AC8" s="2">
        <v>11.2</v>
      </c>
      <c r="AD8" s="2" t="s">
        <v>21</v>
      </c>
      <c r="AE8" s="2">
        <v>2.56</v>
      </c>
      <c r="AF8" s="2">
        <v>85</v>
      </c>
    </row>
    <row r="9" spans="1:34" x14ac:dyDescent="0.25">
      <c r="A9" s="3" t="s">
        <v>33</v>
      </c>
      <c r="B9" s="3" t="s">
        <v>32</v>
      </c>
      <c r="C9" s="3" t="s">
        <v>30</v>
      </c>
      <c r="D9" s="3" t="s">
        <v>31</v>
      </c>
      <c r="E9" s="3" t="s">
        <v>125</v>
      </c>
      <c r="F9" s="7">
        <v>45490</v>
      </c>
      <c r="G9" s="3" t="s">
        <v>35</v>
      </c>
      <c r="H9" s="4" t="s">
        <v>12</v>
      </c>
      <c r="I9" s="22" t="s">
        <v>13</v>
      </c>
      <c r="J9" s="38" t="s">
        <v>20</v>
      </c>
      <c r="K9" s="44" t="s">
        <v>11</v>
      </c>
      <c r="L9" s="28">
        <v>8.06</v>
      </c>
      <c r="M9" s="4">
        <v>0.5</v>
      </c>
      <c r="N9" s="22">
        <v>9.2799999999999994</v>
      </c>
      <c r="O9" s="39" t="s">
        <v>14</v>
      </c>
      <c r="P9" s="54"/>
      <c r="Q9" s="28">
        <v>10.5</v>
      </c>
      <c r="R9" s="4" t="s">
        <v>22</v>
      </c>
      <c r="S9" s="22" t="s">
        <v>24</v>
      </c>
      <c r="T9" s="38">
        <v>3.9</v>
      </c>
      <c r="U9" s="44">
        <f t="shared" si="0"/>
        <v>3.8999999999999998E-3</v>
      </c>
      <c r="V9" s="28" t="s">
        <v>17</v>
      </c>
      <c r="W9" s="4" t="s">
        <v>23</v>
      </c>
      <c r="X9" s="2" t="s">
        <v>15</v>
      </c>
      <c r="Y9" s="4" t="s">
        <v>26</v>
      </c>
      <c r="Z9" s="4" t="s">
        <v>14</v>
      </c>
      <c r="AA9" s="4" t="s">
        <v>16</v>
      </c>
      <c r="AB9" s="4" t="s">
        <v>18</v>
      </c>
      <c r="AC9" s="4">
        <v>3.8</v>
      </c>
      <c r="AD9" s="4" t="s">
        <v>21</v>
      </c>
      <c r="AE9" s="4" t="s">
        <v>36</v>
      </c>
      <c r="AF9" s="4">
        <v>76</v>
      </c>
      <c r="AH9" s="5"/>
    </row>
    <row r="10" spans="1:34" x14ac:dyDescent="0.25">
      <c r="A10" s="3" t="s">
        <v>33</v>
      </c>
      <c r="B10" s="3" t="s">
        <v>32</v>
      </c>
      <c r="C10" s="3" t="s">
        <v>30</v>
      </c>
      <c r="D10" s="3" t="s">
        <v>31</v>
      </c>
      <c r="E10" s="3" t="s">
        <v>125</v>
      </c>
      <c r="F10" s="7">
        <v>45589</v>
      </c>
      <c r="G10" s="3" t="s">
        <v>37</v>
      </c>
      <c r="H10" s="2" t="s">
        <v>12</v>
      </c>
      <c r="I10" s="21" t="s">
        <v>13</v>
      </c>
      <c r="J10" s="35" t="s">
        <v>20</v>
      </c>
      <c r="K10" s="44" t="s">
        <v>11</v>
      </c>
      <c r="L10" s="27">
        <v>8.16</v>
      </c>
      <c r="M10" s="2">
        <v>0.3</v>
      </c>
      <c r="N10" s="21">
        <v>10.3</v>
      </c>
      <c r="O10" s="35">
        <v>1.3</v>
      </c>
      <c r="P10" s="54"/>
      <c r="Q10" s="27">
        <v>7</v>
      </c>
      <c r="R10" s="2" t="s">
        <v>22</v>
      </c>
      <c r="S10" s="21" t="s">
        <v>24</v>
      </c>
      <c r="T10" s="35">
        <v>15</v>
      </c>
      <c r="U10" s="44">
        <f t="shared" si="0"/>
        <v>1.4999999999999999E-2</v>
      </c>
      <c r="V10" s="27" t="s">
        <v>17</v>
      </c>
      <c r="W10" s="2" t="s">
        <v>23</v>
      </c>
      <c r="X10" s="2" t="s">
        <v>15</v>
      </c>
      <c r="Y10" s="2" t="s">
        <v>26</v>
      </c>
      <c r="Z10" s="2" t="s">
        <v>14</v>
      </c>
      <c r="AA10" s="2" t="s">
        <v>16</v>
      </c>
      <c r="AB10" s="2" t="s">
        <v>18</v>
      </c>
      <c r="AC10" s="2">
        <v>6.8</v>
      </c>
      <c r="AD10" s="2" t="s">
        <v>21</v>
      </c>
      <c r="AE10" s="2" t="s">
        <v>36</v>
      </c>
      <c r="AF10" s="2">
        <v>91</v>
      </c>
    </row>
    <row r="11" spans="1:34" x14ac:dyDescent="0.25">
      <c r="A11" s="1" t="s">
        <v>41</v>
      </c>
      <c r="B11" s="1" t="s">
        <v>40</v>
      </c>
      <c r="C11" s="1" t="s">
        <v>39</v>
      </c>
      <c r="D11" s="1" t="s">
        <v>8</v>
      </c>
      <c r="E11" s="1" t="s">
        <v>126</v>
      </c>
      <c r="F11" s="7">
        <v>45348</v>
      </c>
      <c r="G11" s="1" t="s">
        <v>38</v>
      </c>
      <c r="H11" s="2" t="s">
        <v>12</v>
      </c>
      <c r="I11" s="21" t="s">
        <v>13</v>
      </c>
      <c r="J11" s="35" t="s">
        <v>20</v>
      </c>
      <c r="K11" s="44" t="s">
        <v>11</v>
      </c>
      <c r="L11" s="27">
        <v>8.3699999999999992</v>
      </c>
      <c r="M11" s="2">
        <v>1.49</v>
      </c>
      <c r="N11" s="21">
        <v>11.01</v>
      </c>
      <c r="O11" s="35">
        <v>1.8</v>
      </c>
      <c r="P11" s="56">
        <v>33.799999999999997</v>
      </c>
      <c r="Q11" s="27">
        <v>2.5</v>
      </c>
      <c r="R11" s="2" t="s">
        <v>22</v>
      </c>
      <c r="S11" s="21" t="s">
        <v>24</v>
      </c>
      <c r="T11" s="35">
        <v>4.3</v>
      </c>
      <c r="U11" s="44">
        <f t="shared" si="0"/>
        <v>4.3E-3</v>
      </c>
      <c r="V11" s="27" t="s">
        <v>17</v>
      </c>
      <c r="W11" s="2" t="s">
        <v>23</v>
      </c>
      <c r="X11" s="2" t="s">
        <v>15</v>
      </c>
      <c r="Y11" s="2" t="s">
        <v>26</v>
      </c>
      <c r="Z11" s="2" t="s">
        <v>14</v>
      </c>
      <c r="AA11" s="2" t="s">
        <v>16</v>
      </c>
      <c r="AB11" s="2" t="s">
        <v>18</v>
      </c>
      <c r="AC11" s="2" t="s">
        <v>19</v>
      </c>
      <c r="AD11" s="2" t="s">
        <v>21</v>
      </c>
      <c r="AE11" s="2">
        <v>2.54</v>
      </c>
      <c r="AF11" s="2">
        <v>153</v>
      </c>
    </row>
    <row r="12" spans="1:34" x14ac:dyDescent="0.25">
      <c r="A12" s="3" t="s">
        <v>41</v>
      </c>
      <c r="B12" s="3" t="s">
        <v>40</v>
      </c>
      <c r="C12" s="3" t="s">
        <v>39</v>
      </c>
      <c r="D12" s="3" t="s">
        <v>8</v>
      </c>
      <c r="E12" s="3" t="s">
        <v>126</v>
      </c>
      <c r="F12" s="7">
        <v>45456</v>
      </c>
      <c r="G12" s="3" t="s">
        <v>42</v>
      </c>
      <c r="H12" s="2" t="s">
        <v>12</v>
      </c>
      <c r="I12" s="21" t="s">
        <v>13</v>
      </c>
      <c r="J12" s="35" t="s">
        <v>20</v>
      </c>
      <c r="K12" s="44" t="s">
        <v>11</v>
      </c>
      <c r="L12" s="27">
        <v>8.18</v>
      </c>
      <c r="M12" s="2">
        <v>0.55000000000000004</v>
      </c>
      <c r="N12" s="21">
        <v>10.130000000000001</v>
      </c>
      <c r="O12" s="35">
        <v>128.19999999999999</v>
      </c>
      <c r="P12" s="54"/>
      <c r="Q12" s="27">
        <v>6</v>
      </c>
      <c r="R12" s="2" t="s">
        <v>22</v>
      </c>
      <c r="S12" s="21" t="s">
        <v>24</v>
      </c>
      <c r="T12" s="41">
        <v>172</v>
      </c>
      <c r="U12" s="45">
        <f t="shared" si="0"/>
        <v>0.17199999999999999</v>
      </c>
      <c r="V12" s="27" t="s">
        <v>17</v>
      </c>
      <c r="W12" s="2" t="s">
        <v>23</v>
      </c>
      <c r="X12" s="2" t="s">
        <v>15</v>
      </c>
      <c r="Y12" s="2" t="s">
        <v>26</v>
      </c>
      <c r="Z12" s="2" t="s">
        <v>14</v>
      </c>
      <c r="AA12" s="2" t="s">
        <v>16</v>
      </c>
      <c r="AB12" s="2" t="s">
        <v>18</v>
      </c>
      <c r="AC12" s="2" t="s">
        <v>19</v>
      </c>
      <c r="AD12" s="2" t="s">
        <v>21</v>
      </c>
      <c r="AE12" s="2">
        <v>0.93</v>
      </c>
      <c r="AF12" s="2">
        <v>126</v>
      </c>
    </row>
    <row r="13" spans="1:34" x14ac:dyDescent="0.25">
      <c r="A13" s="3" t="s">
        <v>41</v>
      </c>
      <c r="B13" s="3" t="s">
        <v>40</v>
      </c>
      <c r="C13" s="3" t="s">
        <v>39</v>
      </c>
      <c r="D13" s="3" t="s">
        <v>8</v>
      </c>
      <c r="E13" s="3" t="s">
        <v>126</v>
      </c>
      <c r="F13" s="7">
        <v>45559</v>
      </c>
      <c r="G13" s="3" t="s">
        <v>43</v>
      </c>
      <c r="H13" s="2" t="s">
        <v>12</v>
      </c>
      <c r="I13" s="21" t="s">
        <v>13</v>
      </c>
      <c r="J13" s="35" t="s">
        <v>20</v>
      </c>
      <c r="K13" s="44" t="s">
        <v>11</v>
      </c>
      <c r="L13" s="27">
        <v>8.3000000000000007</v>
      </c>
      <c r="M13" s="2">
        <v>0.7</v>
      </c>
      <c r="N13" s="21">
        <v>10.4</v>
      </c>
      <c r="O13" s="39" t="s">
        <v>14</v>
      </c>
      <c r="P13" s="54"/>
      <c r="Q13" s="27">
        <v>7</v>
      </c>
      <c r="R13" s="2" t="s">
        <v>22</v>
      </c>
      <c r="S13" s="21" t="s">
        <v>24</v>
      </c>
      <c r="T13" s="35">
        <v>6.5</v>
      </c>
      <c r="U13" s="44">
        <f t="shared" si="0"/>
        <v>6.4999999999999997E-3</v>
      </c>
      <c r="V13" s="27" t="s">
        <v>17</v>
      </c>
      <c r="W13" s="2" t="s">
        <v>23</v>
      </c>
      <c r="X13" s="2" t="s">
        <v>15</v>
      </c>
      <c r="Y13" s="2" t="s">
        <v>26</v>
      </c>
      <c r="Z13" s="2" t="s">
        <v>14</v>
      </c>
      <c r="AA13" s="2" t="s">
        <v>16</v>
      </c>
      <c r="AB13" s="2" t="s">
        <v>18</v>
      </c>
      <c r="AC13" s="2" t="s">
        <v>19</v>
      </c>
      <c r="AD13" s="2" t="s">
        <v>21</v>
      </c>
      <c r="AE13" s="2">
        <v>1.71</v>
      </c>
      <c r="AF13" s="2">
        <v>146</v>
      </c>
    </row>
    <row r="14" spans="1:34" x14ac:dyDescent="0.25">
      <c r="A14" s="3" t="s">
        <v>41</v>
      </c>
      <c r="B14" s="3" t="s">
        <v>40</v>
      </c>
      <c r="C14" s="3" t="s">
        <v>39</v>
      </c>
      <c r="D14" s="3" t="s">
        <v>8</v>
      </c>
      <c r="E14" s="3" t="s">
        <v>126</v>
      </c>
      <c r="F14" s="7">
        <v>45630</v>
      </c>
      <c r="G14" s="3" t="s">
        <v>44</v>
      </c>
      <c r="H14" s="2" t="s">
        <v>12</v>
      </c>
      <c r="I14" s="21" t="s">
        <v>13</v>
      </c>
      <c r="J14" s="35" t="s">
        <v>20</v>
      </c>
      <c r="K14" s="44" t="s">
        <v>11</v>
      </c>
      <c r="L14" s="27">
        <v>8.34</v>
      </c>
      <c r="M14" s="2">
        <v>1.64</v>
      </c>
      <c r="N14" s="21">
        <v>12.01</v>
      </c>
      <c r="O14" s="35">
        <v>4.7</v>
      </c>
      <c r="P14" s="54"/>
      <c r="Q14" s="27">
        <v>2</v>
      </c>
      <c r="R14" s="2" t="s">
        <v>22</v>
      </c>
      <c r="S14" s="21" t="s">
        <v>24</v>
      </c>
      <c r="T14" s="35">
        <v>6.3</v>
      </c>
      <c r="U14" s="44">
        <f t="shared" si="0"/>
        <v>6.3E-3</v>
      </c>
      <c r="V14" s="27" t="s">
        <v>17</v>
      </c>
      <c r="W14" s="2" t="s">
        <v>23</v>
      </c>
      <c r="X14" s="2" t="s">
        <v>15</v>
      </c>
      <c r="Y14" s="2" t="s">
        <v>26</v>
      </c>
      <c r="Z14" s="2" t="s">
        <v>14</v>
      </c>
      <c r="AA14" s="2" t="s">
        <v>16</v>
      </c>
      <c r="AB14" s="2" t="s">
        <v>18</v>
      </c>
      <c r="AC14" s="2" t="s">
        <v>19</v>
      </c>
      <c r="AD14" s="2" t="s">
        <v>21</v>
      </c>
      <c r="AE14" s="2">
        <v>1.56</v>
      </c>
      <c r="AF14" s="2">
        <v>149</v>
      </c>
    </row>
    <row r="15" spans="1:34" x14ac:dyDescent="0.25">
      <c r="A15" s="1" t="s">
        <v>49</v>
      </c>
      <c r="B15" s="1" t="s">
        <v>48</v>
      </c>
      <c r="C15" s="1" t="s">
        <v>46</v>
      </c>
      <c r="D15" s="1" t="s">
        <v>47</v>
      </c>
      <c r="E15" s="1" t="s">
        <v>127</v>
      </c>
      <c r="F15" s="7">
        <v>45306</v>
      </c>
      <c r="G15" s="1" t="s">
        <v>45</v>
      </c>
      <c r="H15" s="2" t="s">
        <v>12</v>
      </c>
      <c r="I15" s="21" t="s">
        <v>13</v>
      </c>
      <c r="J15" s="35" t="s">
        <v>20</v>
      </c>
      <c r="K15" s="44" t="s">
        <v>11</v>
      </c>
      <c r="L15" s="27">
        <v>8.1199999999999992</v>
      </c>
      <c r="M15" s="2">
        <v>0.15</v>
      </c>
      <c r="N15" s="21">
        <v>11.22</v>
      </c>
      <c r="O15" s="39" t="s">
        <v>14</v>
      </c>
      <c r="P15" s="34">
        <v>10.95</v>
      </c>
      <c r="Q15" s="27">
        <v>2</v>
      </c>
      <c r="R15" s="2" t="s">
        <v>22</v>
      </c>
      <c r="S15" s="21" t="s">
        <v>24</v>
      </c>
      <c r="T15" s="35">
        <v>4.7</v>
      </c>
      <c r="U15" s="44">
        <f t="shared" si="0"/>
        <v>4.7000000000000002E-3</v>
      </c>
      <c r="V15" s="27" t="s">
        <v>17</v>
      </c>
      <c r="W15" s="2" t="s">
        <v>23</v>
      </c>
      <c r="X15" s="2" t="s">
        <v>15</v>
      </c>
      <c r="Y15" s="2" t="s">
        <v>26</v>
      </c>
      <c r="Z15" s="2" t="s">
        <v>14</v>
      </c>
      <c r="AA15" s="2" t="s">
        <v>16</v>
      </c>
      <c r="AB15" s="2" t="s">
        <v>18</v>
      </c>
      <c r="AC15" s="2" t="s">
        <v>19</v>
      </c>
      <c r="AD15" s="2" t="s">
        <v>21</v>
      </c>
      <c r="AE15" s="2">
        <v>3.41</v>
      </c>
      <c r="AF15" s="2">
        <v>337</v>
      </c>
    </row>
    <row r="16" spans="1:34" x14ac:dyDescent="0.25">
      <c r="A16" s="3" t="s">
        <v>49</v>
      </c>
      <c r="B16" s="3" t="s">
        <v>48</v>
      </c>
      <c r="C16" s="3" t="s">
        <v>46</v>
      </c>
      <c r="D16" s="3" t="s">
        <v>47</v>
      </c>
      <c r="E16" s="3" t="s">
        <v>127</v>
      </c>
      <c r="F16" s="7">
        <v>45441</v>
      </c>
      <c r="G16" s="3" t="s">
        <v>50</v>
      </c>
      <c r="H16" s="2" t="s">
        <v>12</v>
      </c>
      <c r="I16" s="21" t="s">
        <v>13</v>
      </c>
      <c r="J16" s="35" t="s">
        <v>20</v>
      </c>
      <c r="K16" s="44" t="s">
        <v>11</v>
      </c>
      <c r="L16" s="27">
        <v>8.14</v>
      </c>
      <c r="M16" s="2">
        <v>0.56000000000000005</v>
      </c>
      <c r="N16" s="21">
        <v>10.09</v>
      </c>
      <c r="O16" s="35">
        <v>42.3</v>
      </c>
      <c r="P16" s="54"/>
      <c r="Q16" s="27">
        <v>5</v>
      </c>
      <c r="R16" s="2" t="s">
        <v>22</v>
      </c>
      <c r="S16" s="21" t="s">
        <v>24</v>
      </c>
      <c r="T16" s="35">
        <v>14.6</v>
      </c>
      <c r="U16" s="44">
        <f t="shared" si="0"/>
        <v>1.46E-2</v>
      </c>
      <c r="V16" s="27" t="s">
        <v>17</v>
      </c>
      <c r="W16" s="2" t="s">
        <v>23</v>
      </c>
      <c r="X16" s="2" t="s">
        <v>15</v>
      </c>
      <c r="Y16" s="2" t="s">
        <v>26</v>
      </c>
      <c r="Z16" s="2" t="s">
        <v>14</v>
      </c>
      <c r="AA16" s="2" t="s">
        <v>16</v>
      </c>
      <c r="AB16" s="2" t="s">
        <v>18</v>
      </c>
      <c r="AC16" s="2" t="s">
        <v>19</v>
      </c>
      <c r="AD16" s="2" t="s">
        <v>21</v>
      </c>
      <c r="AE16" s="2">
        <v>0.7</v>
      </c>
      <c r="AF16" s="2">
        <v>135</v>
      </c>
    </row>
    <row r="17" spans="1:32" x14ac:dyDescent="0.25">
      <c r="A17" s="3" t="s">
        <v>49</v>
      </c>
      <c r="B17" s="3" t="s">
        <v>48</v>
      </c>
      <c r="C17" s="3" t="s">
        <v>46</v>
      </c>
      <c r="D17" s="3" t="s">
        <v>47</v>
      </c>
      <c r="E17" s="3" t="s">
        <v>127</v>
      </c>
      <c r="F17" s="7">
        <v>45547</v>
      </c>
      <c r="G17" s="3" t="s">
        <v>51</v>
      </c>
      <c r="H17" s="2" t="s">
        <v>12</v>
      </c>
      <c r="I17" s="21" t="s">
        <v>13</v>
      </c>
      <c r="J17" s="35" t="s">
        <v>20</v>
      </c>
      <c r="K17" s="44" t="s">
        <v>11</v>
      </c>
      <c r="L17" s="27">
        <v>8.25</v>
      </c>
      <c r="M17" s="2">
        <v>0.3</v>
      </c>
      <c r="N17" s="21">
        <v>10</v>
      </c>
      <c r="O17" s="39" t="s">
        <v>14</v>
      </c>
      <c r="P17" s="54"/>
      <c r="Q17" s="27">
        <v>6</v>
      </c>
      <c r="R17" s="2" t="s">
        <v>22</v>
      </c>
      <c r="S17" s="21" t="s">
        <v>24</v>
      </c>
      <c r="T17" s="35">
        <v>6.4</v>
      </c>
      <c r="U17" s="44">
        <f t="shared" si="0"/>
        <v>6.4000000000000003E-3</v>
      </c>
      <c r="V17" s="27" t="s">
        <v>17</v>
      </c>
      <c r="W17" s="2">
        <v>6.2E-2</v>
      </c>
      <c r="X17" s="2" t="s">
        <v>15</v>
      </c>
      <c r="Y17" s="2" t="s">
        <v>26</v>
      </c>
      <c r="Z17" s="2" t="s">
        <v>14</v>
      </c>
      <c r="AA17" s="2" t="s">
        <v>16</v>
      </c>
      <c r="AB17" s="2" t="s">
        <v>18</v>
      </c>
      <c r="AC17" s="2" t="s">
        <v>19</v>
      </c>
      <c r="AD17" s="2" t="s">
        <v>21</v>
      </c>
      <c r="AE17" s="2">
        <v>1.48</v>
      </c>
      <c r="AF17" s="2">
        <v>266</v>
      </c>
    </row>
    <row r="18" spans="1:32" x14ac:dyDescent="0.25">
      <c r="A18" s="3" t="s">
        <v>49</v>
      </c>
      <c r="B18" s="3" t="s">
        <v>48</v>
      </c>
      <c r="C18" s="3" t="s">
        <v>46</v>
      </c>
      <c r="D18" s="3" t="s">
        <v>47</v>
      </c>
      <c r="E18" s="3" t="s">
        <v>127</v>
      </c>
      <c r="F18" s="7">
        <v>45603</v>
      </c>
      <c r="G18" s="3" t="s">
        <v>52</v>
      </c>
      <c r="H18" s="2" t="s">
        <v>12</v>
      </c>
      <c r="I18" s="21" t="s">
        <v>13</v>
      </c>
      <c r="J18" s="35" t="s">
        <v>20</v>
      </c>
      <c r="K18" s="44" t="s">
        <v>11</v>
      </c>
      <c r="L18" s="27">
        <v>8.14</v>
      </c>
      <c r="M18" s="2">
        <v>1.2</v>
      </c>
      <c r="N18" s="21">
        <v>11.6</v>
      </c>
      <c r="O18" s="39" t="s">
        <v>14</v>
      </c>
      <c r="P18" s="54"/>
      <c r="Q18" s="27">
        <v>4</v>
      </c>
      <c r="R18" s="2" t="s">
        <v>22</v>
      </c>
      <c r="S18" s="21" t="s">
        <v>24</v>
      </c>
      <c r="T18" s="35">
        <v>8.6</v>
      </c>
      <c r="U18" s="44">
        <f t="shared" si="0"/>
        <v>8.6E-3</v>
      </c>
      <c r="V18" s="27" t="s">
        <v>17</v>
      </c>
      <c r="W18" s="2" t="s">
        <v>23</v>
      </c>
      <c r="X18" s="2" t="s">
        <v>15</v>
      </c>
      <c r="Y18" s="2">
        <v>2.8</v>
      </c>
      <c r="Z18" s="2" t="s">
        <v>14</v>
      </c>
      <c r="AA18" s="2" t="s">
        <v>16</v>
      </c>
      <c r="AB18" s="2" t="s">
        <v>18</v>
      </c>
      <c r="AC18" s="2" t="s">
        <v>19</v>
      </c>
      <c r="AD18" s="2" t="s">
        <v>21</v>
      </c>
      <c r="AE18" s="2">
        <v>1.98</v>
      </c>
      <c r="AF18" s="2">
        <v>310</v>
      </c>
    </row>
    <row r="19" spans="1:32" x14ac:dyDescent="0.25">
      <c r="A19" s="1" t="s">
        <v>57</v>
      </c>
      <c r="B19" s="1" t="s">
        <v>56</v>
      </c>
      <c r="C19" s="1" t="s">
        <v>54</v>
      </c>
      <c r="D19" s="1" t="s">
        <v>55</v>
      </c>
      <c r="E19" s="1" t="s">
        <v>128</v>
      </c>
      <c r="F19" s="7">
        <v>45341</v>
      </c>
      <c r="G19" s="1" t="s">
        <v>53</v>
      </c>
      <c r="H19" s="2" t="s">
        <v>12</v>
      </c>
      <c r="I19" s="21" t="s">
        <v>13</v>
      </c>
      <c r="J19" s="41">
        <v>13.8</v>
      </c>
      <c r="K19" s="45">
        <f>J19/1000</f>
        <v>1.3800000000000002E-2</v>
      </c>
      <c r="L19" s="27">
        <v>8.1199999999999992</v>
      </c>
      <c r="M19" s="2">
        <v>2.2999999999999998</v>
      </c>
      <c r="N19" s="21">
        <v>12.29</v>
      </c>
      <c r="O19" s="39" t="s">
        <v>14</v>
      </c>
      <c r="P19" s="34">
        <v>16.600000000000001</v>
      </c>
      <c r="Q19" s="27">
        <v>7</v>
      </c>
      <c r="R19" s="2" t="s">
        <v>22</v>
      </c>
      <c r="S19" s="21" t="s">
        <v>24</v>
      </c>
      <c r="T19" s="41">
        <v>74</v>
      </c>
      <c r="U19" s="45">
        <f t="shared" si="0"/>
        <v>7.3999999999999996E-2</v>
      </c>
      <c r="V19" s="27" t="s">
        <v>17</v>
      </c>
      <c r="W19" s="2">
        <v>6.8000000000000005E-2</v>
      </c>
      <c r="X19" s="2" t="s">
        <v>15</v>
      </c>
      <c r="Y19" s="2" t="s">
        <v>26</v>
      </c>
      <c r="Z19" s="2" t="s">
        <v>14</v>
      </c>
      <c r="AA19" s="2" t="s">
        <v>16</v>
      </c>
      <c r="AB19" s="2" t="s">
        <v>18</v>
      </c>
      <c r="AC19" s="2" t="s">
        <v>19</v>
      </c>
      <c r="AD19" s="2" t="s">
        <v>21</v>
      </c>
      <c r="AE19" s="2">
        <v>13.7</v>
      </c>
      <c r="AF19" s="2">
        <v>205</v>
      </c>
    </row>
    <row r="20" spans="1:32" x14ac:dyDescent="0.25">
      <c r="A20" s="3" t="s">
        <v>57</v>
      </c>
      <c r="B20" s="3" t="s">
        <v>56</v>
      </c>
      <c r="C20" s="3" t="s">
        <v>54</v>
      </c>
      <c r="D20" s="3" t="s">
        <v>55</v>
      </c>
      <c r="E20" s="3" t="s">
        <v>128</v>
      </c>
      <c r="F20" s="7">
        <v>45386</v>
      </c>
      <c r="G20" s="3" t="s">
        <v>58</v>
      </c>
      <c r="H20" s="2" t="s">
        <v>12</v>
      </c>
      <c r="I20" s="21" t="s">
        <v>13</v>
      </c>
      <c r="J20" s="41">
        <v>19</v>
      </c>
      <c r="K20" s="45">
        <f>J20/1000</f>
        <v>1.9E-2</v>
      </c>
      <c r="L20" s="27">
        <v>8.2100000000000009</v>
      </c>
      <c r="M20" s="2">
        <v>1.01</v>
      </c>
      <c r="N20" s="21">
        <v>10.81</v>
      </c>
      <c r="O20" s="35">
        <v>3.9</v>
      </c>
      <c r="P20" s="54"/>
      <c r="Q20" s="27">
        <v>9</v>
      </c>
      <c r="R20" s="2" t="s">
        <v>22</v>
      </c>
      <c r="S20" s="21" t="s">
        <v>24</v>
      </c>
      <c r="T20" s="41">
        <v>79</v>
      </c>
      <c r="U20" s="45">
        <f t="shared" si="0"/>
        <v>7.9000000000000001E-2</v>
      </c>
      <c r="V20" s="27" t="s">
        <v>17</v>
      </c>
      <c r="W20" s="2">
        <v>6.2E-2</v>
      </c>
      <c r="X20" s="2" t="s">
        <v>15</v>
      </c>
      <c r="Y20" s="2" t="s">
        <v>26</v>
      </c>
      <c r="Z20" s="2" t="s">
        <v>14</v>
      </c>
      <c r="AA20" s="2" t="s">
        <v>16</v>
      </c>
      <c r="AB20" s="2" t="s">
        <v>18</v>
      </c>
      <c r="AC20" s="2" t="s">
        <v>19</v>
      </c>
      <c r="AD20" s="2" t="s">
        <v>21</v>
      </c>
      <c r="AE20" s="2">
        <v>17.7</v>
      </c>
      <c r="AF20" s="2">
        <v>203</v>
      </c>
    </row>
    <row r="21" spans="1:32" x14ac:dyDescent="0.25">
      <c r="A21" s="3" t="s">
        <v>57</v>
      </c>
      <c r="B21" s="3" t="s">
        <v>56</v>
      </c>
      <c r="C21" s="3" t="s">
        <v>54</v>
      </c>
      <c r="D21" s="3" t="s">
        <v>55</v>
      </c>
      <c r="E21" s="3" t="s">
        <v>128</v>
      </c>
      <c r="F21" s="7">
        <v>45420</v>
      </c>
      <c r="G21" s="3" t="s">
        <v>59</v>
      </c>
      <c r="H21" s="2" t="s">
        <v>12</v>
      </c>
      <c r="I21" s="21" t="s">
        <v>13</v>
      </c>
      <c r="J21" s="35">
        <v>5.3</v>
      </c>
      <c r="K21" s="44">
        <f>J21/1000</f>
        <v>5.3E-3</v>
      </c>
      <c r="L21" s="27">
        <v>8.15</v>
      </c>
      <c r="M21" s="2">
        <v>1.3</v>
      </c>
      <c r="N21" s="21">
        <v>10.17</v>
      </c>
      <c r="O21" s="35">
        <v>12</v>
      </c>
      <c r="P21" s="54"/>
      <c r="Q21" s="27">
        <v>11</v>
      </c>
      <c r="R21" s="2" t="s">
        <v>22</v>
      </c>
      <c r="S21" s="21" t="s">
        <v>24</v>
      </c>
      <c r="T21" s="35">
        <v>57</v>
      </c>
      <c r="U21" s="44">
        <f t="shared" si="0"/>
        <v>5.7000000000000002E-2</v>
      </c>
      <c r="V21" s="27" t="s">
        <v>17</v>
      </c>
      <c r="W21" s="8">
        <v>0.27500000000000002</v>
      </c>
      <c r="X21" s="2" t="s">
        <v>15</v>
      </c>
      <c r="Y21" s="2">
        <v>2.2799999999999998</v>
      </c>
      <c r="Z21" s="2" t="s">
        <v>14</v>
      </c>
      <c r="AA21" s="2" t="s">
        <v>16</v>
      </c>
      <c r="AB21" s="2" t="s">
        <v>18</v>
      </c>
      <c r="AC21" s="2" t="s">
        <v>19</v>
      </c>
      <c r="AD21" s="2" t="s">
        <v>21</v>
      </c>
      <c r="AE21" s="2">
        <v>8.3000000000000007</v>
      </c>
      <c r="AF21" s="2">
        <v>146</v>
      </c>
    </row>
    <row r="22" spans="1:32" x14ac:dyDescent="0.25">
      <c r="A22" s="3" t="s">
        <v>57</v>
      </c>
      <c r="B22" s="3" t="s">
        <v>56</v>
      </c>
      <c r="C22" s="3" t="s">
        <v>54</v>
      </c>
      <c r="D22" s="3" t="s">
        <v>55</v>
      </c>
      <c r="E22" s="3" t="s">
        <v>128</v>
      </c>
      <c r="F22" s="7">
        <v>45510</v>
      </c>
      <c r="G22" s="3" t="s">
        <v>60</v>
      </c>
      <c r="H22" s="2" t="s">
        <v>12</v>
      </c>
      <c r="I22" s="21" t="s">
        <v>13</v>
      </c>
      <c r="J22" s="35">
        <v>7.2</v>
      </c>
      <c r="K22" s="44">
        <f>J22/1000</f>
        <v>7.1999999999999998E-3</v>
      </c>
      <c r="L22" s="27">
        <v>7.95</v>
      </c>
      <c r="M22" s="2">
        <v>0.43</v>
      </c>
      <c r="N22" s="21">
        <v>9.57</v>
      </c>
      <c r="O22" s="35">
        <v>63.2</v>
      </c>
      <c r="P22" s="54"/>
      <c r="Q22" s="27">
        <v>11.5</v>
      </c>
      <c r="R22" s="2" t="s">
        <v>22</v>
      </c>
      <c r="S22" s="21" t="s">
        <v>24</v>
      </c>
      <c r="T22" s="35">
        <v>41.5</v>
      </c>
      <c r="U22" s="44">
        <f t="shared" si="0"/>
        <v>4.1500000000000002E-2</v>
      </c>
      <c r="V22" s="27" t="s">
        <v>17</v>
      </c>
      <c r="W22" s="2">
        <v>5.8000000000000003E-2</v>
      </c>
      <c r="X22" s="2" t="s">
        <v>15</v>
      </c>
      <c r="Y22" s="2">
        <v>2.2000000000000002</v>
      </c>
      <c r="Z22" s="2" t="s">
        <v>14</v>
      </c>
      <c r="AA22" s="2" t="s">
        <v>16</v>
      </c>
      <c r="AB22" s="2" t="s">
        <v>18</v>
      </c>
      <c r="AC22" s="2" t="s">
        <v>19</v>
      </c>
      <c r="AD22" s="2" t="s">
        <v>21</v>
      </c>
      <c r="AE22" s="2">
        <v>2.83</v>
      </c>
      <c r="AF22" s="2">
        <v>95</v>
      </c>
    </row>
    <row r="23" spans="1:32" x14ac:dyDescent="0.25">
      <c r="A23" s="3" t="s">
        <v>57</v>
      </c>
      <c r="B23" s="3" t="s">
        <v>56</v>
      </c>
      <c r="C23" s="3" t="s">
        <v>54</v>
      </c>
      <c r="D23" s="3" t="s">
        <v>55</v>
      </c>
      <c r="E23" s="3" t="s">
        <v>128</v>
      </c>
      <c r="F23" s="7">
        <v>45614</v>
      </c>
      <c r="G23" s="3" t="s">
        <v>61</v>
      </c>
      <c r="H23" s="2" t="s">
        <v>12</v>
      </c>
      <c r="I23" s="21" t="s">
        <v>13</v>
      </c>
      <c r="J23" s="35">
        <v>7.2</v>
      </c>
      <c r="K23" s="44">
        <f>J23/1000</f>
        <v>7.1999999999999998E-3</v>
      </c>
      <c r="L23" s="27">
        <v>8.09</v>
      </c>
      <c r="M23" s="16">
        <v>9.6999999999999993</v>
      </c>
      <c r="N23" s="21">
        <v>10.31</v>
      </c>
      <c r="O23" s="35">
        <v>3.4</v>
      </c>
      <c r="P23" s="54"/>
      <c r="Q23" s="27">
        <v>4</v>
      </c>
      <c r="R23" s="2" t="s">
        <v>22</v>
      </c>
      <c r="S23" s="21" t="s">
        <v>24</v>
      </c>
      <c r="T23" s="35">
        <v>62</v>
      </c>
      <c r="U23" s="44">
        <f t="shared" si="0"/>
        <v>6.2E-2</v>
      </c>
      <c r="V23" s="27" t="s">
        <v>17</v>
      </c>
      <c r="W23" s="2">
        <v>6.2E-2</v>
      </c>
      <c r="X23" s="2" t="s">
        <v>15</v>
      </c>
      <c r="Y23" s="2" t="s">
        <v>26</v>
      </c>
      <c r="Z23" s="2" t="s">
        <v>14</v>
      </c>
      <c r="AA23" s="2" t="s">
        <v>16</v>
      </c>
      <c r="AB23" s="2" t="s">
        <v>18</v>
      </c>
      <c r="AC23" s="2" t="s">
        <v>19</v>
      </c>
      <c r="AD23" s="2" t="s">
        <v>21</v>
      </c>
      <c r="AE23" s="2">
        <v>10.3</v>
      </c>
      <c r="AF23" s="2">
        <v>203</v>
      </c>
    </row>
    <row r="24" spans="1:32" x14ac:dyDescent="0.25">
      <c r="A24" s="1" t="s">
        <v>65</v>
      </c>
      <c r="B24" s="1" t="s">
        <v>64</v>
      </c>
      <c r="C24" s="1" t="s">
        <v>63</v>
      </c>
      <c r="D24" s="1" t="s">
        <v>8</v>
      </c>
      <c r="E24" s="1" t="s">
        <v>129</v>
      </c>
      <c r="F24" s="7">
        <v>45362</v>
      </c>
      <c r="G24" s="1" t="s">
        <v>62</v>
      </c>
      <c r="H24" s="2" t="s">
        <v>12</v>
      </c>
      <c r="I24" s="21" t="s">
        <v>13</v>
      </c>
      <c r="J24" s="35" t="s">
        <v>20</v>
      </c>
      <c r="K24" s="44" t="s">
        <v>11</v>
      </c>
      <c r="L24" s="27">
        <v>8.42</v>
      </c>
      <c r="M24" s="2">
        <v>1.61</v>
      </c>
      <c r="N24" s="21">
        <v>12.43</v>
      </c>
      <c r="O24" s="35">
        <v>1</v>
      </c>
      <c r="P24" s="34">
        <v>24.4</v>
      </c>
      <c r="Q24" s="27">
        <v>4</v>
      </c>
      <c r="R24" s="2" t="s">
        <v>22</v>
      </c>
      <c r="S24" s="21">
        <v>6.1</v>
      </c>
      <c r="T24" s="35">
        <v>4.9000000000000004</v>
      </c>
      <c r="U24" s="44">
        <f t="shared" si="0"/>
        <v>4.9000000000000007E-3</v>
      </c>
      <c r="V24" s="27" t="s">
        <v>17</v>
      </c>
      <c r="W24" s="2" t="s">
        <v>23</v>
      </c>
      <c r="X24" s="2" t="s">
        <v>15</v>
      </c>
      <c r="Y24" s="2" t="s">
        <v>26</v>
      </c>
      <c r="Z24" s="2" t="s">
        <v>14</v>
      </c>
      <c r="AA24" s="2" t="s">
        <v>16</v>
      </c>
      <c r="AB24" s="2" t="s">
        <v>18</v>
      </c>
      <c r="AC24" s="2" t="s">
        <v>19</v>
      </c>
      <c r="AD24" s="2" t="s">
        <v>21</v>
      </c>
      <c r="AE24" s="2">
        <v>1.1200000000000001</v>
      </c>
      <c r="AF24" s="2">
        <v>122</v>
      </c>
    </row>
    <row r="25" spans="1:32" x14ac:dyDescent="0.25">
      <c r="A25" s="3" t="s">
        <v>65</v>
      </c>
      <c r="B25" s="3" t="s">
        <v>64</v>
      </c>
      <c r="C25" s="3" t="s">
        <v>63</v>
      </c>
      <c r="D25" s="3" t="s">
        <v>8</v>
      </c>
      <c r="E25" s="3" t="s">
        <v>129</v>
      </c>
      <c r="F25" s="7">
        <v>45454</v>
      </c>
      <c r="G25" s="3" t="s">
        <v>66</v>
      </c>
      <c r="H25" s="2" t="s">
        <v>12</v>
      </c>
      <c r="I25" s="21" t="s">
        <v>13</v>
      </c>
      <c r="J25" s="35" t="s">
        <v>20</v>
      </c>
      <c r="K25" s="44" t="s">
        <v>11</v>
      </c>
      <c r="L25" s="27">
        <v>8.06</v>
      </c>
      <c r="M25" s="2">
        <v>0.59</v>
      </c>
      <c r="N25" s="21">
        <v>10.57</v>
      </c>
      <c r="O25" s="35">
        <v>79.099999999999994</v>
      </c>
      <c r="P25" s="54"/>
      <c r="Q25" s="27">
        <v>6</v>
      </c>
      <c r="R25" s="2" t="s">
        <v>22</v>
      </c>
      <c r="S25" s="21" t="s">
        <v>24</v>
      </c>
      <c r="T25" s="35">
        <v>47.8</v>
      </c>
      <c r="U25" s="44">
        <f t="shared" si="0"/>
        <v>4.7799999999999995E-2</v>
      </c>
      <c r="V25" s="27" t="s">
        <v>17</v>
      </c>
      <c r="W25" s="2" t="s">
        <v>23</v>
      </c>
      <c r="X25" s="2" t="s">
        <v>15</v>
      </c>
      <c r="Y25" s="2" t="s">
        <v>26</v>
      </c>
      <c r="Z25" s="2" t="s">
        <v>14</v>
      </c>
      <c r="AA25" s="2" t="s">
        <v>16</v>
      </c>
      <c r="AB25" s="2" t="s">
        <v>18</v>
      </c>
      <c r="AC25" s="2" t="s">
        <v>19</v>
      </c>
      <c r="AD25" s="2" t="s">
        <v>21</v>
      </c>
      <c r="AE25" s="2" t="s">
        <v>36</v>
      </c>
      <c r="AF25" s="2">
        <v>89</v>
      </c>
    </row>
    <row r="26" spans="1:32" x14ac:dyDescent="0.25">
      <c r="A26" s="3" t="s">
        <v>65</v>
      </c>
      <c r="B26" s="3" t="s">
        <v>64</v>
      </c>
      <c r="C26" s="3" t="s">
        <v>63</v>
      </c>
      <c r="D26" s="3" t="s">
        <v>8</v>
      </c>
      <c r="E26" s="3" t="s">
        <v>129</v>
      </c>
      <c r="F26" s="7">
        <v>45517</v>
      </c>
      <c r="G26" s="3" t="s">
        <v>67</v>
      </c>
      <c r="H26" s="4" t="s">
        <v>12</v>
      </c>
      <c r="I26" s="22" t="s">
        <v>13</v>
      </c>
      <c r="J26" s="35" t="s">
        <v>20</v>
      </c>
      <c r="K26" s="44" t="s">
        <v>11</v>
      </c>
      <c r="L26" s="27">
        <v>7.93</v>
      </c>
      <c r="M26" s="4" t="s">
        <v>68</v>
      </c>
      <c r="N26" s="21">
        <v>9.3000000000000007</v>
      </c>
      <c r="O26" s="35">
        <v>13.6</v>
      </c>
      <c r="P26" s="54"/>
      <c r="Q26" s="27">
        <v>9.5</v>
      </c>
      <c r="R26" s="2" t="s">
        <v>22</v>
      </c>
      <c r="S26" s="21" t="s">
        <v>24</v>
      </c>
      <c r="T26" s="38">
        <v>42.9</v>
      </c>
      <c r="U26" s="44">
        <f t="shared" si="0"/>
        <v>4.2900000000000001E-2</v>
      </c>
      <c r="V26" s="27" t="s">
        <v>17</v>
      </c>
      <c r="W26" s="2" t="s">
        <v>23</v>
      </c>
      <c r="X26" s="2" t="s">
        <v>15</v>
      </c>
      <c r="Y26" s="4" t="s">
        <v>26</v>
      </c>
      <c r="Z26" s="4" t="s">
        <v>14</v>
      </c>
      <c r="AA26" s="4" t="s">
        <v>16</v>
      </c>
      <c r="AB26" s="2" t="s">
        <v>18</v>
      </c>
      <c r="AC26" s="2" t="s">
        <v>19</v>
      </c>
      <c r="AD26" s="2" t="s">
        <v>21</v>
      </c>
      <c r="AE26" s="4" t="s">
        <v>36</v>
      </c>
      <c r="AF26" s="4">
        <v>51.2</v>
      </c>
    </row>
    <row r="27" spans="1:32" x14ac:dyDescent="0.25">
      <c r="A27" s="3" t="s">
        <v>65</v>
      </c>
      <c r="B27" s="3" t="s">
        <v>64</v>
      </c>
      <c r="C27" s="3" t="s">
        <v>63</v>
      </c>
      <c r="D27" s="3" t="s">
        <v>8</v>
      </c>
      <c r="E27" s="3" t="s">
        <v>129</v>
      </c>
      <c r="F27" s="7">
        <v>45587</v>
      </c>
      <c r="G27" s="3" t="s">
        <v>69</v>
      </c>
      <c r="H27" s="2" t="s">
        <v>12</v>
      </c>
      <c r="I27" s="21" t="s">
        <v>13</v>
      </c>
      <c r="J27" s="35" t="s">
        <v>20</v>
      </c>
      <c r="K27" s="44" t="s">
        <v>11</v>
      </c>
      <c r="L27" s="27">
        <v>8.1300000000000008</v>
      </c>
      <c r="M27" s="2">
        <v>0.1</v>
      </c>
      <c r="N27" s="21">
        <v>10.5</v>
      </c>
      <c r="O27" s="35">
        <v>3.9</v>
      </c>
      <c r="P27" s="54"/>
      <c r="Q27" s="27">
        <v>7</v>
      </c>
      <c r="R27" s="2" t="s">
        <v>22</v>
      </c>
      <c r="S27" s="21" t="s">
        <v>24</v>
      </c>
      <c r="T27" s="35">
        <v>8.6999999999999993</v>
      </c>
      <c r="U27" s="44">
        <f t="shared" si="0"/>
        <v>8.6999999999999994E-3</v>
      </c>
      <c r="V27" s="27" t="s">
        <v>17</v>
      </c>
      <c r="W27" s="2" t="s">
        <v>23</v>
      </c>
      <c r="X27" s="2" t="s">
        <v>15</v>
      </c>
      <c r="Y27" s="2" t="s">
        <v>26</v>
      </c>
      <c r="Z27" s="2" t="s">
        <v>14</v>
      </c>
      <c r="AA27" s="2" t="s">
        <v>16</v>
      </c>
      <c r="AB27" s="2" t="s">
        <v>18</v>
      </c>
      <c r="AC27" s="2" t="s">
        <v>19</v>
      </c>
      <c r="AD27" s="2" t="s">
        <v>21</v>
      </c>
      <c r="AE27" s="2" t="s">
        <v>36</v>
      </c>
      <c r="AF27" s="2">
        <v>108</v>
      </c>
    </row>
    <row r="28" spans="1:32" x14ac:dyDescent="0.25">
      <c r="A28" s="6" t="s">
        <v>74</v>
      </c>
      <c r="B28" s="6" t="s">
        <v>73</v>
      </c>
      <c r="C28" s="6" t="s">
        <v>71</v>
      </c>
      <c r="D28" s="6" t="s">
        <v>72</v>
      </c>
      <c r="E28" s="6" t="s">
        <v>130</v>
      </c>
      <c r="F28" s="7">
        <v>45405</v>
      </c>
      <c r="G28" s="6" t="s">
        <v>70</v>
      </c>
      <c r="H28" s="2" t="s">
        <v>12</v>
      </c>
      <c r="I28" s="21" t="s">
        <v>13</v>
      </c>
      <c r="J28" s="35" t="s">
        <v>20</v>
      </c>
      <c r="K28" s="44" t="s">
        <v>11</v>
      </c>
      <c r="L28" s="27">
        <v>8.42</v>
      </c>
      <c r="M28" s="2">
        <v>7.0000000000000007E-2</v>
      </c>
      <c r="N28" s="21">
        <v>10.16</v>
      </c>
      <c r="O28" s="39" t="s">
        <v>14</v>
      </c>
      <c r="P28" s="34">
        <v>3.9249999999999998</v>
      </c>
      <c r="Q28" s="27">
        <v>3.5</v>
      </c>
      <c r="R28" s="2" t="s">
        <v>22</v>
      </c>
      <c r="S28" s="21" t="s">
        <v>24</v>
      </c>
      <c r="T28" s="35">
        <v>5.6</v>
      </c>
      <c r="U28" s="44">
        <f t="shared" si="0"/>
        <v>5.5999999999999999E-3</v>
      </c>
      <c r="V28" s="27" t="s">
        <v>17</v>
      </c>
      <c r="W28" s="2" t="s">
        <v>23</v>
      </c>
      <c r="X28" s="2" t="s">
        <v>15</v>
      </c>
      <c r="Y28" s="2" t="s">
        <v>26</v>
      </c>
      <c r="Z28" s="2" t="s">
        <v>14</v>
      </c>
      <c r="AA28" s="2" t="s">
        <v>16</v>
      </c>
      <c r="AB28" s="2" t="s">
        <v>18</v>
      </c>
      <c r="AC28" s="2" t="s">
        <v>19</v>
      </c>
      <c r="AD28" s="2" t="s">
        <v>21</v>
      </c>
      <c r="AE28" s="2">
        <v>3.11</v>
      </c>
      <c r="AF28" s="2">
        <v>93</v>
      </c>
    </row>
    <row r="29" spans="1:32" x14ac:dyDescent="0.25">
      <c r="A29" s="3" t="s">
        <v>74</v>
      </c>
      <c r="B29" s="3" t="s">
        <v>73</v>
      </c>
      <c r="C29" s="3" t="s">
        <v>71</v>
      </c>
      <c r="D29" s="3" t="s">
        <v>72</v>
      </c>
      <c r="E29" s="3" t="s">
        <v>130</v>
      </c>
      <c r="F29" s="7">
        <v>45461</v>
      </c>
      <c r="G29" s="3" t="s">
        <v>75</v>
      </c>
      <c r="H29" s="2" t="s">
        <v>12</v>
      </c>
      <c r="I29" s="21" t="s">
        <v>13</v>
      </c>
      <c r="J29" s="35" t="s">
        <v>20</v>
      </c>
      <c r="K29" s="44" t="s">
        <v>11</v>
      </c>
      <c r="L29" s="27">
        <v>7.79</v>
      </c>
      <c r="M29" s="2">
        <v>0.14000000000000001</v>
      </c>
      <c r="N29" s="21">
        <v>9.74</v>
      </c>
      <c r="O29" s="35">
        <v>4.5</v>
      </c>
      <c r="P29" s="54"/>
      <c r="Q29" s="27">
        <v>6.5</v>
      </c>
      <c r="R29" s="2" t="s">
        <v>22</v>
      </c>
      <c r="S29" s="21" t="s">
        <v>24</v>
      </c>
      <c r="T29" s="35">
        <v>8.8000000000000007</v>
      </c>
      <c r="U29" s="44">
        <f t="shared" si="0"/>
        <v>8.8000000000000005E-3</v>
      </c>
      <c r="V29" s="27" t="s">
        <v>17</v>
      </c>
      <c r="W29" s="2" t="s">
        <v>23</v>
      </c>
      <c r="X29" s="2" t="s">
        <v>15</v>
      </c>
      <c r="Y29" s="2" t="s">
        <v>26</v>
      </c>
      <c r="Z29" s="2" t="s">
        <v>14</v>
      </c>
      <c r="AA29" s="2" t="s">
        <v>16</v>
      </c>
      <c r="AB29" s="2" t="s">
        <v>18</v>
      </c>
      <c r="AC29" s="2" t="s">
        <v>19</v>
      </c>
      <c r="AD29" s="2" t="s">
        <v>21</v>
      </c>
      <c r="AE29" s="2">
        <v>0.53</v>
      </c>
      <c r="AF29" s="2">
        <v>57</v>
      </c>
    </row>
    <row r="30" spans="1:32" x14ac:dyDescent="0.25">
      <c r="A30" s="3" t="s">
        <v>74</v>
      </c>
      <c r="B30" s="3" t="s">
        <v>73</v>
      </c>
      <c r="C30" s="3" t="s">
        <v>71</v>
      </c>
      <c r="D30" s="3" t="s">
        <v>72</v>
      </c>
      <c r="E30" s="3" t="s">
        <v>130</v>
      </c>
      <c r="F30" s="7">
        <v>45530</v>
      </c>
      <c r="G30" s="3" t="s">
        <v>76</v>
      </c>
      <c r="H30" s="4" t="s">
        <v>12</v>
      </c>
      <c r="I30" s="22" t="s">
        <v>13</v>
      </c>
      <c r="J30" s="35">
        <v>9.5</v>
      </c>
      <c r="K30" s="44">
        <f>J30/1000</f>
        <v>9.4999999999999998E-3</v>
      </c>
      <c r="L30" s="27">
        <v>8.02</v>
      </c>
      <c r="M30" s="4" t="s">
        <v>68</v>
      </c>
      <c r="N30" s="21">
        <v>9.4</v>
      </c>
      <c r="O30" s="35">
        <v>5.7</v>
      </c>
      <c r="P30" s="54"/>
      <c r="Q30" s="27">
        <v>11</v>
      </c>
      <c r="R30" s="2" t="s">
        <v>22</v>
      </c>
      <c r="S30" s="21" t="s">
        <v>24</v>
      </c>
      <c r="T30" s="38">
        <v>19</v>
      </c>
      <c r="U30" s="44">
        <f t="shared" si="0"/>
        <v>1.9E-2</v>
      </c>
      <c r="V30" s="27" t="s">
        <v>17</v>
      </c>
      <c r="W30" s="2" t="s">
        <v>23</v>
      </c>
      <c r="X30" s="2" t="s">
        <v>15</v>
      </c>
      <c r="Y30" s="4" t="s">
        <v>26</v>
      </c>
      <c r="Z30" s="4" t="s">
        <v>14</v>
      </c>
      <c r="AA30" s="4" t="s">
        <v>16</v>
      </c>
      <c r="AB30" s="2" t="s">
        <v>18</v>
      </c>
      <c r="AC30" s="2" t="s">
        <v>19</v>
      </c>
      <c r="AD30" s="2" t="s">
        <v>21</v>
      </c>
      <c r="AE30" s="4">
        <v>1</v>
      </c>
      <c r="AF30" s="4">
        <v>74</v>
      </c>
    </row>
    <row r="31" spans="1:32" x14ac:dyDescent="0.25">
      <c r="A31" s="3" t="s">
        <v>74</v>
      </c>
      <c r="B31" s="3" t="s">
        <v>73</v>
      </c>
      <c r="C31" s="3" t="s">
        <v>71</v>
      </c>
      <c r="D31" s="3" t="s">
        <v>72</v>
      </c>
      <c r="E31" s="3" t="s">
        <v>130</v>
      </c>
      <c r="F31" s="7">
        <v>45588</v>
      </c>
      <c r="G31" s="3" t="s">
        <v>77</v>
      </c>
      <c r="H31" s="2" t="s">
        <v>12</v>
      </c>
      <c r="I31" s="21" t="s">
        <v>13</v>
      </c>
      <c r="J31" s="35" t="s">
        <v>20</v>
      </c>
      <c r="K31" s="44" t="s">
        <v>11</v>
      </c>
      <c r="L31" s="27">
        <v>8.11</v>
      </c>
      <c r="M31" s="2">
        <v>1.6</v>
      </c>
      <c r="N31" s="21">
        <v>11.4</v>
      </c>
      <c r="O31" s="35">
        <v>5</v>
      </c>
      <c r="P31" s="54"/>
      <c r="Q31" s="27">
        <v>6</v>
      </c>
      <c r="R31" s="2" t="s">
        <v>22</v>
      </c>
      <c r="S31" s="21">
        <v>4.9000000000000004</v>
      </c>
      <c r="T31" s="35">
        <v>37.5</v>
      </c>
      <c r="U31" s="44">
        <f t="shared" si="0"/>
        <v>3.7499999999999999E-2</v>
      </c>
      <c r="V31" s="27" t="s">
        <v>17</v>
      </c>
      <c r="W31" s="2" t="s">
        <v>23</v>
      </c>
      <c r="X31" s="2" t="s">
        <v>15</v>
      </c>
      <c r="Y31" s="2" t="s">
        <v>26</v>
      </c>
      <c r="Z31" s="2" t="s">
        <v>14</v>
      </c>
      <c r="AA31" s="2" t="s">
        <v>16</v>
      </c>
      <c r="AB31" s="2" t="s">
        <v>18</v>
      </c>
      <c r="AC31" s="2" t="s">
        <v>19</v>
      </c>
      <c r="AD31" s="2" t="s">
        <v>21</v>
      </c>
      <c r="AE31" s="2">
        <v>1.23</v>
      </c>
      <c r="AF31" s="2">
        <v>85</v>
      </c>
    </row>
    <row r="32" spans="1:32" x14ac:dyDescent="0.25">
      <c r="A32" s="6" t="s">
        <v>74</v>
      </c>
      <c r="B32" s="6" t="s">
        <v>80</v>
      </c>
      <c r="C32" s="6" t="s">
        <v>79</v>
      </c>
      <c r="D32" s="6" t="s">
        <v>8</v>
      </c>
      <c r="E32" s="6" t="s">
        <v>130</v>
      </c>
      <c r="F32" s="7">
        <v>45405</v>
      </c>
      <c r="G32" s="6" t="s">
        <v>78</v>
      </c>
      <c r="H32" s="8">
        <v>0.02</v>
      </c>
      <c r="I32" s="40">
        <v>0.12</v>
      </c>
      <c r="J32" s="35">
        <v>9.5</v>
      </c>
      <c r="K32" s="44">
        <f>J32/1000</f>
        <v>9.4999999999999998E-3</v>
      </c>
      <c r="L32" s="27">
        <v>8.44</v>
      </c>
      <c r="M32" s="2">
        <v>0.91</v>
      </c>
      <c r="N32" s="21">
        <v>10.25</v>
      </c>
      <c r="O32" s="35">
        <v>1</v>
      </c>
      <c r="P32" s="34">
        <v>4.2</v>
      </c>
      <c r="Q32" s="27">
        <v>4.5</v>
      </c>
      <c r="R32" s="2">
        <v>7.4</v>
      </c>
      <c r="S32" s="21" t="s">
        <v>24</v>
      </c>
      <c r="T32" s="35">
        <v>22.3</v>
      </c>
      <c r="U32" s="44">
        <f t="shared" si="0"/>
        <v>2.23E-2</v>
      </c>
      <c r="V32" s="27" t="s">
        <v>17</v>
      </c>
      <c r="W32" s="2">
        <v>9.2999999999999999E-2</v>
      </c>
      <c r="X32" s="2" t="s">
        <v>15</v>
      </c>
      <c r="Y32" s="2">
        <v>2.86</v>
      </c>
      <c r="Z32" s="2" t="s">
        <v>14</v>
      </c>
      <c r="AA32" s="2" t="s">
        <v>16</v>
      </c>
      <c r="AB32" s="2" t="s">
        <v>18</v>
      </c>
      <c r="AC32" s="2" t="s">
        <v>19</v>
      </c>
      <c r="AD32" s="2" t="s">
        <v>21</v>
      </c>
      <c r="AE32" s="2">
        <v>6.69</v>
      </c>
      <c r="AF32" s="2">
        <v>115</v>
      </c>
    </row>
    <row r="33" spans="1:32" x14ac:dyDescent="0.25">
      <c r="A33" s="3" t="s">
        <v>74</v>
      </c>
      <c r="B33" s="3" t="s">
        <v>80</v>
      </c>
      <c r="C33" s="3" t="s">
        <v>79</v>
      </c>
      <c r="D33" s="3" t="s">
        <v>8</v>
      </c>
      <c r="E33" s="3" t="s">
        <v>130</v>
      </c>
      <c r="F33" s="7">
        <v>45461</v>
      </c>
      <c r="G33" s="3" t="s">
        <v>81</v>
      </c>
      <c r="H33" s="2" t="s">
        <v>12</v>
      </c>
      <c r="I33" s="21" t="s">
        <v>13</v>
      </c>
      <c r="J33" s="35" t="s">
        <v>20</v>
      </c>
      <c r="K33" s="44" t="s">
        <v>11</v>
      </c>
      <c r="L33" s="27">
        <v>7.82</v>
      </c>
      <c r="M33" s="2">
        <v>0.6</v>
      </c>
      <c r="N33" s="21">
        <v>10.51</v>
      </c>
      <c r="O33" s="35">
        <v>7.8</v>
      </c>
      <c r="P33" s="54"/>
      <c r="Q33" s="27">
        <v>8.6999999999999993</v>
      </c>
      <c r="R33" s="2" t="s">
        <v>22</v>
      </c>
      <c r="S33" s="21" t="s">
        <v>24</v>
      </c>
      <c r="T33" s="35">
        <v>7.8</v>
      </c>
      <c r="U33" s="44">
        <f t="shared" si="0"/>
        <v>7.7999999999999996E-3</v>
      </c>
      <c r="V33" s="27">
        <v>37.6</v>
      </c>
      <c r="W33" s="8">
        <v>2.0499999999999998</v>
      </c>
      <c r="X33" s="2" t="s">
        <v>15</v>
      </c>
      <c r="Y33" s="2" t="s">
        <v>26</v>
      </c>
      <c r="Z33" s="2" t="s">
        <v>14</v>
      </c>
      <c r="AA33" s="2" t="s">
        <v>16</v>
      </c>
      <c r="AB33" s="2" t="s">
        <v>18</v>
      </c>
      <c r="AC33" s="2" t="s">
        <v>19</v>
      </c>
      <c r="AD33" s="2" t="s">
        <v>21</v>
      </c>
      <c r="AE33" s="2">
        <v>0.73</v>
      </c>
      <c r="AF33" s="2">
        <v>64</v>
      </c>
    </row>
    <row r="34" spans="1:32" x14ac:dyDescent="0.25">
      <c r="A34" s="3" t="s">
        <v>74</v>
      </c>
      <c r="B34" s="3" t="s">
        <v>80</v>
      </c>
      <c r="C34" s="3" t="s">
        <v>79</v>
      </c>
      <c r="D34" s="3" t="s">
        <v>8</v>
      </c>
      <c r="E34" s="3" t="s">
        <v>130</v>
      </c>
      <c r="F34" s="7">
        <v>45530</v>
      </c>
      <c r="G34" s="3" t="s">
        <v>82</v>
      </c>
      <c r="H34" s="4" t="s">
        <v>12</v>
      </c>
      <c r="I34" s="22" t="s">
        <v>13</v>
      </c>
      <c r="J34" s="41">
        <v>19</v>
      </c>
      <c r="K34" s="45">
        <f>J34/1000</f>
        <v>1.9E-2</v>
      </c>
      <c r="L34" s="27">
        <v>8.0299999999999994</v>
      </c>
      <c r="M34" s="4" t="s">
        <v>68</v>
      </c>
      <c r="N34" s="21">
        <v>8.9</v>
      </c>
      <c r="O34" s="35">
        <v>3.2</v>
      </c>
      <c r="P34" s="54"/>
      <c r="Q34" s="27">
        <v>11</v>
      </c>
      <c r="R34" s="2" t="s">
        <v>22</v>
      </c>
      <c r="S34" s="21" t="s">
        <v>24</v>
      </c>
      <c r="T34" s="38">
        <v>11</v>
      </c>
      <c r="U34" s="44">
        <f t="shared" si="0"/>
        <v>1.0999999999999999E-2</v>
      </c>
      <c r="V34" s="27" t="s">
        <v>17</v>
      </c>
      <c r="W34" s="2" t="s">
        <v>23</v>
      </c>
      <c r="X34" s="2" t="s">
        <v>15</v>
      </c>
      <c r="Y34" s="4" t="s">
        <v>26</v>
      </c>
      <c r="Z34" s="4" t="s">
        <v>14</v>
      </c>
      <c r="AA34" s="4" t="s">
        <v>16</v>
      </c>
      <c r="AB34" s="2" t="s">
        <v>18</v>
      </c>
      <c r="AC34" s="2" t="s">
        <v>19</v>
      </c>
      <c r="AD34" s="2" t="s">
        <v>21</v>
      </c>
      <c r="AE34" s="4">
        <v>1.31</v>
      </c>
      <c r="AF34" s="4">
        <v>79</v>
      </c>
    </row>
    <row r="35" spans="1:32" x14ac:dyDescent="0.25">
      <c r="A35" s="3" t="s">
        <v>74</v>
      </c>
      <c r="B35" s="3" t="s">
        <v>80</v>
      </c>
      <c r="C35" s="3" t="s">
        <v>79</v>
      </c>
      <c r="D35" s="3" t="s">
        <v>8</v>
      </c>
      <c r="E35" s="3" t="s">
        <v>130</v>
      </c>
      <c r="F35" s="7">
        <v>45588</v>
      </c>
      <c r="G35" s="3" t="s">
        <v>83</v>
      </c>
      <c r="H35" s="2" t="s">
        <v>12</v>
      </c>
      <c r="I35" s="21" t="s">
        <v>13</v>
      </c>
      <c r="J35" s="35" t="s">
        <v>20</v>
      </c>
      <c r="K35" s="44" t="s">
        <v>11</v>
      </c>
      <c r="L35" s="27">
        <v>8.1199999999999992</v>
      </c>
      <c r="M35" s="2">
        <v>0.3</v>
      </c>
      <c r="N35" s="21">
        <v>10.6</v>
      </c>
      <c r="O35" s="35">
        <v>4.8</v>
      </c>
      <c r="P35" s="54"/>
      <c r="Q35" s="27">
        <v>8</v>
      </c>
      <c r="R35" s="2" t="s">
        <v>22</v>
      </c>
      <c r="S35" s="21">
        <v>11</v>
      </c>
      <c r="T35" s="41">
        <v>75</v>
      </c>
      <c r="U35" s="45">
        <f t="shared" ref="U35:U55" si="1">T35/1000</f>
        <v>7.4999999999999997E-2</v>
      </c>
      <c r="V35" s="27" t="s">
        <v>17</v>
      </c>
      <c r="W35" s="2" t="s">
        <v>23</v>
      </c>
      <c r="X35" s="2" t="s">
        <v>15</v>
      </c>
      <c r="Y35" s="2">
        <v>1.8</v>
      </c>
      <c r="Z35" s="2" t="s">
        <v>14</v>
      </c>
      <c r="AA35" s="2" t="s">
        <v>16</v>
      </c>
      <c r="AB35" s="2" t="s">
        <v>18</v>
      </c>
      <c r="AC35" s="2" t="s">
        <v>19</v>
      </c>
      <c r="AD35" s="2" t="s">
        <v>21</v>
      </c>
      <c r="AE35" s="2">
        <v>1.54</v>
      </c>
      <c r="AF35" s="2">
        <v>89</v>
      </c>
    </row>
    <row r="36" spans="1:32" x14ac:dyDescent="0.25">
      <c r="A36" s="3" t="s">
        <v>88</v>
      </c>
      <c r="B36" s="3" t="s">
        <v>87</v>
      </c>
      <c r="C36" s="3" t="s">
        <v>85</v>
      </c>
      <c r="D36" s="3" t="s">
        <v>86</v>
      </c>
      <c r="E36" s="3" t="s">
        <v>131</v>
      </c>
      <c r="F36" s="7">
        <v>45323</v>
      </c>
      <c r="G36" s="3" t="s">
        <v>84</v>
      </c>
      <c r="H36" s="2" t="s">
        <v>12</v>
      </c>
      <c r="I36" s="21" t="s">
        <v>13</v>
      </c>
      <c r="J36" s="35">
        <v>5.6</v>
      </c>
      <c r="K36" s="44">
        <f>J36/1000</f>
        <v>5.5999999999999999E-3</v>
      </c>
      <c r="L36" s="27">
        <v>8.35</v>
      </c>
      <c r="M36" s="2">
        <v>1.86</v>
      </c>
      <c r="N36" s="21">
        <v>11.71</v>
      </c>
      <c r="O36" s="35">
        <v>1</v>
      </c>
      <c r="P36" s="56">
        <v>25.175000000000001</v>
      </c>
      <c r="Q36" s="27">
        <v>2</v>
      </c>
      <c r="R36" s="2" t="s">
        <v>22</v>
      </c>
      <c r="S36" s="21" t="s">
        <v>24</v>
      </c>
      <c r="T36" s="35">
        <v>16.5</v>
      </c>
      <c r="U36" s="44">
        <f t="shared" si="1"/>
        <v>1.6500000000000001E-2</v>
      </c>
      <c r="V36" s="27" t="s">
        <v>17</v>
      </c>
      <c r="W36" s="2" t="s">
        <v>23</v>
      </c>
      <c r="X36" s="2" t="s">
        <v>15</v>
      </c>
      <c r="Y36" s="2">
        <v>3.1</v>
      </c>
      <c r="Z36" s="2" t="s">
        <v>14</v>
      </c>
      <c r="AA36" s="2" t="s">
        <v>16</v>
      </c>
      <c r="AB36" s="2" t="s">
        <v>18</v>
      </c>
      <c r="AC36" s="2" t="s">
        <v>19</v>
      </c>
      <c r="AD36" s="2" t="s">
        <v>21</v>
      </c>
      <c r="AE36" s="2">
        <v>2.93</v>
      </c>
      <c r="AF36" s="2">
        <v>163</v>
      </c>
    </row>
    <row r="37" spans="1:32" x14ac:dyDescent="0.25">
      <c r="A37" s="3" t="s">
        <v>88</v>
      </c>
      <c r="B37" s="3" t="s">
        <v>87</v>
      </c>
      <c r="C37" s="3" t="s">
        <v>85</v>
      </c>
      <c r="D37" s="3" t="s">
        <v>86</v>
      </c>
      <c r="E37" s="3" t="s">
        <v>131</v>
      </c>
      <c r="F37" s="7">
        <v>45434</v>
      </c>
      <c r="G37" s="3" t="s">
        <v>89</v>
      </c>
      <c r="H37" s="2" t="s">
        <v>12</v>
      </c>
      <c r="I37" s="21" t="s">
        <v>13</v>
      </c>
      <c r="J37" s="35" t="s">
        <v>20</v>
      </c>
      <c r="K37" s="44" t="s">
        <v>11</v>
      </c>
      <c r="L37" s="27">
        <v>8.0500000000000007</v>
      </c>
      <c r="M37" s="2">
        <v>0.69</v>
      </c>
      <c r="N37" s="21">
        <v>10.43</v>
      </c>
      <c r="O37" s="35">
        <v>2.2000000000000002</v>
      </c>
      <c r="P37" s="54"/>
      <c r="Q37" s="27">
        <v>5.5</v>
      </c>
      <c r="R37" s="2" t="s">
        <v>22</v>
      </c>
      <c r="S37" s="21" t="s">
        <v>24</v>
      </c>
      <c r="T37" s="35">
        <v>6.2</v>
      </c>
      <c r="U37" s="44">
        <f t="shared" si="1"/>
        <v>6.1999999999999998E-3</v>
      </c>
      <c r="V37" s="27">
        <v>92</v>
      </c>
      <c r="W37" s="2" t="s">
        <v>23</v>
      </c>
      <c r="X37" s="2" t="s">
        <v>15</v>
      </c>
      <c r="Y37" s="2">
        <v>2.6</v>
      </c>
      <c r="Z37" s="2" t="s">
        <v>14</v>
      </c>
      <c r="AA37" s="2" t="s">
        <v>16</v>
      </c>
      <c r="AB37" s="2" t="s">
        <v>18</v>
      </c>
      <c r="AC37" s="2" t="s">
        <v>19</v>
      </c>
      <c r="AD37" s="2" t="s">
        <v>21</v>
      </c>
      <c r="AE37" s="2">
        <v>1.34</v>
      </c>
      <c r="AF37" s="2">
        <v>73</v>
      </c>
    </row>
    <row r="38" spans="1:32" x14ac:dyDescent="0.25">
      <c r="A38" s="3" t="s">
        <v>88</v>
      </c>
      <c r="B38" s="3" t="s">
        <v>87</v>
      </c>
      <c r="C38" s="3" t="s">
        <v>85</v>
      </c>
      <c r="D38" s="3" t="s">
        <v>86</v>
      </c>
      <c r="E38" s="3" t="s">
        <v>131</v>
      </c>
      <c r="F38" s="7">
        <v>45546</v>
      </c>
      <c r="G38" s="3" t="s">
        <v>90</v>
      </c>
      <c r="H38" s="2" t="s">
        <v>12</v>
      </c>
      <c r="I38" s="21" t="s">
        <v>13</v>
      </c>
      <c r="J38" s="35">
        <v>6.2</v>
      </c>
      <c r="K38" s="44">
        <f t="shared" ref="K38:K46" si="2">J38/1000</f>
        <v>6.1999999999999998E-3</v>
      </c>
      <c r="L38" s="27">
        <v>8.1199999999999992</v>
      </c>
      <c r="M38" s="2">
        <v>0.6</v>
      </c>
      <c r="N38" s="21">
        <v>9.9</v>
      </c>
      <c r="O38" s="35">
        <v>96.3</v>
      </c>
      <c r="P38" s="54"/>
      <c r="Q38" s="27">
        <v>7.5</v>
      </c>
      <c r="R38" s="2" t="s">
        <v>22</v>
      </c>
      <c r="S38" s="21" t="s">
        <v>24</v>
      </c>
      <c r="T38" s="41">
        <v>125</v>
      </c>
      <c r="U38" s="45">
        <f t="shared" si="1"/>
        <v>0.125</v>
      </c>
      <c r="V38" s="27" t="s">
        <v>17</v>
      </c>
      <c r="W38" s="2" t="s">
        <v>23</v>
      </c>
      <c r="X38" s="2" t="s">
        <v>15</v>
      </c>
      <c r="Y38" s="2" t="s">
        <v>26</v>
      </c>
      <c r="Z38" s="2" t="s">
        <v>14</v>
      </c>
      <c r="AA38" s="2" t="s">
        <v>16</v>
      </c>
      <c r="AB38" s="2" t="s">
        <v>18</v>
      </c>
      <c r="AC38" s="2" t="s">
        <v>19</v>
      </c>
      <c r="AD38" s="2" t="s">
        <v>21</v>
      </c>
      <c r="AE38" s="2">
        <v>1</v>
      </c>
      <c r="AF38" s="2">
        <v>95</v>
      </c>
    </row>
    <row r="39" spans="1:32" x14ac:dyDescent="0.25">
      <c r="A39" s="3" t="s">
        <v>88</v>
      </c>
      <c r="B39" s="3" t="s">
        <v>87</v>
      </c>
      <c r="C39" s="3" t="s">
        <v>85</v>
      </c>
      <c r="D39" s="3" t="s">
        <v>86</v>
      </c>
      <c r="E39" s="3" t="s">
        <v>131</v>
      </c>
      <c r="F39" s="7">
        <v>45628</v>
      </c>
      <c r="G39" s="3" t="s">
        <v>91</v>
      </c>
      <c r="H39" s="2" t="s">
        <v>12</v>
      </c>
      <c r="I39" s="21" t="s">
        <v>13</v>
      </c>
      <c r="J39" s="35">
        <v>7.6</v>
      </c>
      <c r="K39" s="44">
        <f t="shared" si="2"/>
        <v>7.6E-3</v>
      </c>
      <c r="L39" s="27">
        <v>8.2799999999999994</v>
      </c>
      <c r="M39" s="2">
        <v>0.73</v>
      </c>
      <c r="N39" s="21">
        <v>11.19</v>
      </c>
      <c r="O39" s="35">
        <v>1.2</v>
      </c>
      <c r="P39" s="54"/>
      <c r="Q39" s="27">
        <v>3</v>
      </c>
      <c r="R39" s="2" t="s">
        <v>22</v>
      </c>
      <c r="S39" s="21" t="s">
        <v>24</v>
      </c>
      <c r="T39" s="35">
        <v>5.5</v>
      </c>
      <c r="U39" s="44">
        <f t="shared" si="1"/>
        <v>5.4999999999999997E-3</v>
      </c>
      <c r="V39" s="27">
        <v>61</v>
      </c>
      <c r="W39" s="2" t="s">
        <v>23</v>
      </c>
      <c r="X39" s="2" t="s">
        <v>15</v>
      </c>
      <c r="Y39" s="2" t="s">
        <v>26</v>
      </c>
      <c r="Z39" s="2" t="s">
        <v>14</v>
      </c>
      <c r="AA39" s="2" t="s">
        <v>16</v>
      </c>
      <c r="AB39" s="2" t="s">
        <v>18</v>
      </c>
      <c r="AC39" s="2" t="s">
        <v>19</v>
      </c>
      <c r="AD39" s="2" t="s">
        <v>21</v>
      </c>
      <c r="AE39" s="2">
        <v>1.7</v>
      </c>
      <c r="AF39" s="2">
        <v>141</v>
      </c>
    </row>
    <row r="40" spans="1:32" x14ac:dyDescent="0.25">
      <c r="A40" s="1" t="s">
        <v>95</v>
      </c>
      <c r="B40" s="1" t="s">
        <v>94</v>
      </c>
      <c r="C40" s="1" t="s">
        <v>93</v>
      </c>
      <c r="D40" s="1" t="s">
        <v>8</v>
      </c>
      <c r="E40" s="1" t="s">
        <v>132</v>
      </c>
      <c r="F40" s="7">
        <v>45314</v>
      </c>
      <c r="G40" s="1" t="s">
        <v>92</v>
      </c>
      <c r="H40" s="8">
        <v>0.02</v>
      </c>
      <c r="I40" s="40">
        <v>0.28999999999999998</v>
      </c>
      <c r="J40" s="41">
        <v>91.3</v>
      </c>
      <c r="K40" s="45">
        <f t="shared" si="2"/>
        <v>9.1299999999999992E-2</v>
      </c>
      <c r="L40" s="27">
        <v>8.07</v>
      </c>
      <c r="M40" s="2">
        <v>2.08</v>
      </c>
      <c r="N40" s="21">
        <v>12.79</v>
      </c>
      <c r="O40" s="35">
        <v>2.5</v>
      </c>
      <c r="P40" s="34">
        <v>20.774999999999999</v>
      </c>
      <c r="Q40" s="27">
        <v>3</v>
      </c>
      <c r="R40" s="2" t="s">
        <v>22</v>
      </c>
      <c r="S40" s="21" t="s">
        <v>24</v>
      </c>
      <c r="T40" s="35">
        <v>52.8</v>
      </c>
      <c r="U40" s="44">
        <f t="shared" si="1"/>
        <v>5.28E-2</v>
      </c>
      <c r="V40" s="27" t="s">
        <v>17</v>
      </c>
      <c r="W40" s="2">
        <v>0.08</v>
      </c>
      <c r="X40" s="2" t="s">
        <v>15</v>
      </c>
      <c r="Y40" s="2" t="s">
        <v>26</v>
      </c>
      <c r="Z40" s="2" t="s">
        <v>14</v>
      </c>
      <c r="AA40" s="2" t="s">
        <v>16</v>
      </c>
      <c r="AB40" s="2" t="s">
        <v>18</v>
      </c>
      <c r="AC40" s="2" t="s">
        <v>19</v>
      </c>
      <c r="AD40" s="2" t="s">
        <v>21</v>
      </c>
      <c r="AE40" s="2">
        <v>6.27</v>
      </c>
      <c r="AF40" s="2">
        <v>134</v>
      </c>
    </row>
    <row r="41" spans="1:32" x14ac:dyDescent="0.25">
      <c r="A41" s="6" t="s">
        <v>95</v>
      </c>
      <c r="B41" s="6" t="s">
        <v>94</v>
      </c>
      <c r="C41" s="6" t="s">
        <v>93</v>
      </c>
      <c r="D41" s="6" t="s">
        <v>8</v>
      </c>
      <c r="E41" s="6" t="s">
        <v>132</v>
      </c>
      <c r="F41" s="7">
        <v>45404</v>
      </c>
      <c r="G41" s="6" t="s">
        <v>96</v>
      </c>
      <c r="H41" s="2" t="s">
        <v>12</v>
      </c>
      <c r="I41" s="21" t="s">
        <v>13</v>
      </c>
      <c r="J41" s="41">
        <v>16.7</v>
      </c>
      <c r="K41" s="45">
        <f t="shared" si="2"/>
        <v>1.67E-2</v>
      </c>
      <c r="L41" s="27">
        <v>8.26</v>
      </c>
      <c r="M41" s="2">
        <v>1.24</v>
      </c>
      <c r="N41" s="21">
        <v>10.94</v>
      </c>
      <c r="O41" s="35">
        <v>1.5</v>
      </c>
      <c r="P41" s="54"/>
      <c r="Q41" s="27">
        <v>4</v>
      </c>
      <c r="R41" s="2" t="s">
        <v>22</v>
      </c>
      <c r="S41" s="21" t="s">
        <v>24</v>
      </c>
      <c r="T41" s="35">
        <v>14.5</v>
      </c>
      <c r="U41" s="44">
        <f t="shared" si="1"/>
        <v>1.4500000000000001E-2</v>
      </c>
      <c r="V41" s="27" t="s">
        <v>17</v>
      </c>
      <c r="W41" s="2" t="s">
        <v>23</v>
      </c>
      <c r="X41" s="2" t="s">
        <v>15</v>
      </c>
      <c r="Y41" s="2" t="s">
        <v>26</v>
      </c>
      <c r="Z41" s="2" t="s">
        <v>14</v>
      </c>
      <c r="AA41" s="2" t="s">
        <v>16</v>
      </c>
      <c r="AB41" s="2" t="s">
        <v>18</v>
      </c>
      <c r="AC41" s="2">
        <v>9.3000000000000007</v>
      </c>
      <c r="AD41" s="2" t="s">
        <v>21</v>
      </c>
      <c r="AE41" s="2">
        <v>4.09</v>
      </c>
      <c r="AF41" s="2">
        <v>100</v>
      </c>
    </row>
    <row r="42" spans="1:32" x14ac:dyDescent="0.25">
      <c r="A42" s="3" t="s">
        <v>95</v>
      </c>
      <c r="B42" s="3" t="s">
        <v>94</v>
      </c>
      <c r="C42" s="3" t="s">
        <v>93</v>
      </c>
      <c r="D42" s="3" t="s">
        <v>8</v>
      </c>
      <c r="E42" s="3" t="s">
        <v>132</v>
      </c>
      <c r="F42" s="7">
        <v>45476</v>
      </c>
      <c r="G42" s="3" t="s">
        <v>97</v>
      </c>
      <c r="H42" s="2" t="s">
        <v>12</v>
      </c>
      <c r="I42" s="21" t="s">
        <v>13</v>
      </c>
      <c r="J42" s="41">
        <v>11.2</v>
      </c>
      <c r="K42" s="45">
        <f t="shared" si="2"/>
        <v>1.12E-2</v>
      </c>
      <c r="L42" s="27">
        <v>8.11</v>
      </c>
      <c r="M42" s="2">
        <v>0.24</v>
      </c>
      <c r="N42" s="21">
        <v>9.77</v>
      </c>
      <c r="O42" s="35">
        <v>62.8</v>
      </c>
      <c r="P42" s="54"/>
      <c r="Q42" s="27">
        <v>10</v>
      </c>
      <c r="R42" s="2" t="s">
        <v>22</v>
      </c>
      <c r="S42" s="21" t="s">
        <v>24</v>
      </c>
      <c r="T42" s="35">
        <v>49.9</v>
      </c>
      <c r="U42" s="44">
        <f t="shared" si="1"/>
        <v>4.99E-2</v>
      </c>
      <c r="V42" s="27" t="s">
        <v>17</v>
      </c>
      <c r="W42" s="2">
        <v>7.5999999999999998E-2</v>
      </c>
      <c r="X42" s="2" t="s">
        <v>15</v>
      </c>
      <c r="Y42" s="2" t="s">
        <v>26</v>
      </c>
      <c r="Z42" s="2" t="s">
        <v>14</v>
      </c>
      <c r="AA42" s="2" t="s">
        <v>16</v>
      </c>
      <c r="AB42" s="2" t="s">
        <v>18</v>
      </c>
      <c r="AC42" s="2" t="s">
        <v>19</v>
      </c>
      <c r="AD42" s="2" t="s">
        <v>21</v>
      </c>
      <c r="AE42" s="2">
        <v>1.6</v>
      </c>
      <c r="AF42" s="2">
        <v>73</v>
      </c>
    </row>
    <row r="43" spans="1:32" x14ac:dyDescent="0.25">
      <c r="A43" s="3" t="s">
        <v>95</v>
      </c>
      <c r="B43" s="3" t="s">
        <v>94</v>
      </c>
      <c r="C43" s="3" t="s">
        <v>93</v>
      </c>
      <c r="D43" s="3" t="s">
        <v>8</v>
      </c>
      <c r="E43" s="3" t="s">
        <v>132</v>
      </c>
      <c r="F43" s="7">
        <v>45622</v>
      </c>
      <c r="G43" s="3" t="s">
        <v>98</v>
      </c>
      <c r="H43" s="2" t="s">
        <v>12</v>
      </c>
      <c r="I43" s="21" t="s">
        <v>13</v>
      </c>
      <c r="J43" s="41">
        <v>11.5</v>
      </c>
      <c r="K43" s="45">
        <f t="shared" si="2"/>
        <v>1.15E-2</v>
      </c>
      <c r="L43" s="27">
        <v>8.1300000000000008</v>
      </c>
      <c r="M43" s="2">
        <v>1.8</v>
      </c>
      <c r="N43" s="21">
        <v>12.3</v>
      </c>
      <c r="O43" s="35">
        <v>16.3</v>
      </c>
      <c r="P43" s="54"/>
      <c r="Q43" s="27">
        <v>2</v>
      </c>
      <c r="R43" s="2" t="s">
        <v>22</v>
      </c>
      <c r="S43" s="21" t="s">
        <v>24</v>
      </c>
      <c r="T43" s="35">
        <v>16.100000000000001</v>
      </c>
      <c r="U43" s="44">
        <f t="shared" si="1"/>
        <v>1.61E-2</v>
      </c>
      <c r="V43" s="27" t="s">
        <v>17</v>
      </c>
      <c r="W43" s="2" t="s">
        <v>23</v>
      </c>
      <c r="X43" s="2" t="s">
        <v>15</v>
      </c>
      <c r="Y43" s="2" t="s">
        <v>26</v>
      </c>
      <c r="Z43" s="2" t="s">
        <v>14</v>
      </c>
      <c r="AA43" s="2" t="s">
        <v>16</v>
      </c>
      <c r="AB43" s="2" t="s">
        <v>18</v>
      </c>
      <c r="AC43" s="2">
        <v>10.4</v>
      </c>
      <c r="AD43" s="2" t="s">
        <v>21</v>
      </c>
      <c r="AE43" s="2">
        <v>5.68</v>
      </c>
      <c r="AF43" s="2">
        <v>122</v>
      </c>
    </row>
    <row r="44" spans="1:32" x14ac:dyDescent="0.25">
      <c r="A44" s="1" t="s">
        <v>103</v>
      </c>
      <c r="B44" s="1" t="s">
        <v>102</v>
      </c>
      <c r="C44" s="1" t="s">
        <v>100</v>
      </c>
      <c r="D44" s="1" t="s">
        <v>101</v>
      </c>
      <c r="E44" s="1" t="s">
        <v>133</v>
      </c>
      <c r="F44" s="7">
        <v>45343</v>
      </c>
      <c r="G44" s="1" t="s">
        <v>99</v>
      </c>
      <c r="H44" s="2" t="s">
        <v>12</v>
      </c>
      <c r="I44" s="21" t="s">
        <v>13</v>
      </c>
      <c r="J44" s="41">
        <v>42.7</v>
      </c>
      <c r="K44" s="45">
        <f t="shared" si="2"/>
        <v>4.2700000000000002E-2</v>
      </c>
      <c r="L44" s="27">
        <v>8.09</v>
      </c>
      <c r="M44" s="2">
        <v>2.85</v>
      </c>
      <c r="N44" s="21">
        <v>11.72</v>
      </c>
      <c r="O44" s="35">
        <v>9.6</v>
      </c>
      <c r="P44" s="34">
        <v>5.9749999999999996</v>
      </c>
      <c r="Q44" s="27">
        <v>4</v>
      </c>
      <c r="R44" s="2" t="s">
        <v>22</v>
      </c>
      <c r="S44" s="21">
        <v>4.4000000000000004</v>
      </c>
      <c r="T44" s="41">
        <v>130</v>
      </c>
      <c r="U44" s="45">
        <f t="shared" si="1"/>
        <v>0.13</v>
      </c>
      <c r="V44" s="27" t="s">
        <v>17</v>
      </c>
      <c r="W44" s="2" t="s">
        <v>23</v>
      </c>
      <c r="X44" s="2" t="s">
        <v>15</v>
      </c>
      <c r="Y44" s="2" t="s">
        <v>26</v>
      </c>
      <c r="Z44" s="2" t="s">
        <v>14</v>
      </c>
      <c r="AA44" s="2" t="s">
        <v>16</v>
      </c>
      <c r="AB44" s="2" t="s">
        <v>18</v>
      </c>
      <c r="AC44" s="2">
        <v>2.8</v>
      </c>
      <c r="AD44" s="2" t="s">
        <v>21</v>
      </c>
      <c r="AE44" s="2">
        <v>8</v>
      </c>
      <c r="AF44" s="2">
        <v>96</v>
      </c>
    </row>
    <row r="45" spans="1:32" x14ac:dyDescent="0.25">
      <c r="A45" s="3" t="s">
        <v>103</v>
      </c>
      <c r="B45" s="3" t="s">
        <v>102</v>
      </c>
      <c r="C45" s="3" t="s">
        <v>100</v>
      </c>
      <c r="D45" s="3" t="s">
        <v>101</v>
      </c>
      <c r="E45" s="3" t="s">
        <v>133</v>
      </c>
      <c r="F45" s="7">
        <v>45433</v>
      </c>
      <c r="G45" s="3" t="s">
        <v>104</v>
      </c>
      <c r="H45" s="2" t="s">
        <v>12</v>
      </c>
      <c r="I45" s="21" t="s">
        <v>13</v>
      </c>
      <c r="J45" s="41">
        <v>15.4</v>
      </c>
      <c r="K45" s="45">
        <f t="shared" si="2"/>
        <v>1.54E-2</v>
      </c>
      <c r="L45" s="27">
        <v>8.26</v>
      </c>
      <c r="M45" s="2">
        <v>1.1499999999999999</v>
      </c>
      <c r="N45" s="21">
        <v>10.17</v>
      </c>
      <c r="O45" s="35">
        <v>3</v>
      </c>
      <c r="P45" s="54"/>
      <c r="Q45" s="27">
        <v>8.5</v>
      </c>
      <c r="R45" s="2" t="s">
        <v>22</v>
      </c>
      <c r="S45" s="21" t="s">
        <v>24</v>
      </c>
      <c r="T45" s="35">
        <v>25</v>
      </c>
      <c r="U45" s="44">
        <f t="shared" si="1"/>
        <v>2.5000000000000001E-2</v>
      </c>
      <c r="V45" s="27" t="s">
        <v>17</v>
      </c>
      <c r="W45" s="2">
        <v>0.14599999999999999</v>
      </c>
      <c r="X45" s="2" t="s">
        <v>15</v>
      </c>
      <c r="Y45" s="2" t="s">
        <v>26</v>
      </c>
      <c r="Z45" s="2" t="s">
        <v>14</v>
      </c>
      <c r="AA45" s="2" t="s">
        <v>16</v>
      </c>
      <c r="AB45" s="2" t="s">
        <v>18</v>
      </c>
      <c r="AC45" s="2">
        <v>3.3</v>
      </c>
      <c r="AD45" s="2" t="s">
        <v>21</v>
      </c>
      <c r="AE45" s="2">
        <v>4.4400000000000004</v>
      </c>
      <c r="AF45" s="2">
        <v>121</v>
      </c>
    </row>
    <row r="46" spans="1:32" x14ac:dyDescent="0.25">
      <c r="A46" s="3" t="s">
        <v>103</v>
      </c>
      <c r="B46" s="3" t="s">
        <v>102</v>
      </c>
      <c r="C46" s="3" t="s">
        <v>100</v>
      </c>
      <c r="D46" s="3" t="s">
        <v>101</v>
      </c>
      <c r="E46" s="3" t="s">
        <v>133</v>
      </c>
      <c r="F46" s="7">
        <v>45505</v>
      </c>
      <c r="G46" s="3" t="s">
        <v>105</v>
      </c>
      <c r="H46" s="2" t="s">
        <v>12</v>
      </c>
      <c r="I46" s="21" t="s">
        <v>13</v>
      </c>
      <c r="J46" s="41">
        <v>18.7</v>
      </c>
      <c r="K46" s="45">
        <f t="shared" si="2"/>
        <v>1.8699999999999998E-2</v>
      </c>
      <c r="L46" s="27">
        <v>8.2200000000000006</v>
      </c>
      <c r="M46" s="2">
        <v>0.88</v>
      </c>
      <c r="N46" s="21">
        <v>9.36</v>
      </c>
      <c r="O46" s="35">
        <v>10.3</v>
      </c>
      <c r="P46" s="54"/>
      <c r="Q46" s="27">
        <v>11.5</v>
      </c>
      <c r="R46" s="2" t="s">
        <v>22</v>
      </c>
      <c r="S46" s="21" t="s">
        <v>24</v>
      </c>
      <c r="T46" s="35">
        <v>22.6</v>
      </c>
      <c r="U46" s="44">
        <f t="shared" si="1"/>
        <v>2.2600000000000002E-2</v>
      </c>
      <c r="V46" s="27" t="s">
        <v>17</v>
      </c>
      <c r="W46" s="2" t="s">
        <v>23</v>
      </c>
      <c r="X46" s="2" t="s">
        <v>15</v>
      </c>
      <c r="Y46" s="2" t="s">
        <v>26</v>
      </c>
      <c r="Z46" s="2" t="s">
        <v>14</v>
      </c>
      <c r="AA46" s="2" t="s">
        <v>16</v>
      </c>
      <c r="AB46" s="2" t="s">
        <v>18</v>
      </c>
      <c r="AC46" s="2" t="s">
        <v>19</v>
      </c>
      <c r="AD46" s="2" t="s">
        <v>21</v>
      </c>
      <c r="AE46" s="2">
        <v>3.28</v>
      </c>
      <c r="AF46" s="2">
        <v>127</v>
      </c>
    </row>
    <row r="47" spans="1:32" x14ac:dyDescent="0.25">
      <c r="A47" s="3" t="s">
        <v>103</v>
      </c>
      <c r="B47" s="3" t="s">
        <v>102</v>
      </c>
      <c r="C47" s="3" t="s">
        <v>100</v>
      </c>
      <c r="D47" s="3" t="s">
        <v>101</v>
      </c>
      <c r="E47" s="3" t="s">
        <v>133</v>
      </c>
      <c r="F47" s="7">
        <v>45586</v>
      </c>
      <c r="G47" s="3" t="s">
        <v>106</v>
      </c>
      <c r="H47" s="2" t="s">
        <v>12</v>
      </c>
      <c r="I47" s="21" t="s">
        <v>13</v>
      </c>
      <c r="J47" s="35" t="s">
        <v>20</v>
      </c>
      <c r="K47" s="44" t="s">
        <v>11</v>
      </c>
      <c r="L47" s="27">
        <v>8.15</v>
      </c>
      <c r="M47" s="2" t="s">
        <v>68</v>
      </c>
      <c r="N47" s="21">
        <v>10.1</v>
      </c>
      <c r="O47" s="35">
        <v>1</v>
      </c>
      <c r="P47" s="54"/>
      <c r="Q47" s="27">
        <v>8</v>
      </c>
      <c r="R47" s="2" t="s">
        <v>22</v>
      </c>
      <c r="S47" s="21">
        <v>17.600000000000001</v>
      </c>
      <c r="T47" s="35">
        <v>14.1</v>
      </c>
      <c r="U47" s="44">
        <f t="shared" si="1"/>
        <v>1.41E-2</v>
      </c>
      <c r="V47" s="27" t="s">
        <v>17</v>
      </c>
      <c r="W47" s="2" t="s">
        <v>23</v>
      </c>
      <c r="X47" s="2" t="s">
        <v>15</v>
      </c>
      <c r="Y47" s="2" t="s">
        <v>26</v>
      </c>
      <c r="Z47" s="2" t="s">
        <v>14</v>
      </c>
      <c r="AA47" s="2" t="s">
        <v>16</v>
      </c>
      <c r="AB47" s="2" t="s">
        <v>18</v>
      </c>
      <c r="AC47" s="2" t="s">
        <v>19</v>
      </c>
      <c r="AD47" s="2" t="s">
        <v>21</v>
      </c>
      <c r="AE47" s="2">
        <v>2.57</v>
      </c>
      <c r="AF47" s="2">
        <v>95</v>
      </c>
    </row>
    <row r="48" spans="1:32" x14ac:dyDescent="0.25">
      <c r="A48" s="1" t="s">
        <v>103</v>
      </c>
      <c r="B48" s="1" t="s">
        <v>102</v>
      </c>
      <c r="C48" s="1" t="s">
        <v>108</v>
      </c>
      <c r="D48" s="1" t="s">
        <v>109</v>
      </c>
      <c r="E48" s="1" t="s">
        <v>133</v>
      </c>
      <c r="F48" s="7">
        <v>45343</v>
      </c>
      <c r="G48" s="1" t="s">
        <v>107</v>
      </c>
      <c r="H48" s="2" t="s">
        <v>12</v>
      </c>
      <c r="I48" s="21" t="s">
        <v>13</v>
      </c>
      <c r="J48" s="41">
        <v>29.6</v>
      </c>
      <c r="K48" s="45">
        <f>J48/1000</f>
        <v>2.9600000000000001E-2</v>
      </c>
      <c r="L48" s="27">
        <v>8.16</v>
      </c>
      <c r="M48" s="2">
        <v>1.91</v>
      </c>
      <c r="N48" s="21">
        <v>11.7</v>
      </c>
      <c r="O48" s="35">
        <v>1.2</v>
      </c>
      <c r="P48" s="34">
        <v>4.6749999999999998</v>
      </c>
      <c r="Q48" s="27">
        <v>4.5</v>
      </c>
      <c r="R48" s="2" t="s">
        <v>22</v>
      </c>
      <c r="S48" s="21">
        <v>4.8</v>
      </c>
      <c r="T48" s="41">
        <v>116</v>
      </c>
      <c r="U48" s="45">
        <f t="shared" si="1"/>
        <v>0.11600000000000001</v>
      </c>
      <c r="V48" s="27" t="s">
        <v>17</v>
      </c>
      <c r="W48" s="2" t="s">
        <v>23</v>
      </c>
      <c r="X48" s="2" t="s">
        <v>15</v>
      </c>
      <c r="Y48" s="2">
        <v>3.2</v>
      </c>
      <c r="Z48" s="2" t="s">
        <v>14</v>
      </c>
      <c r="AA48" s="2">
        <v>1.6</v>
      </c>
      <c r="AB48" s="2" t="s">
        <v>18</v>
      </c>
      <c r="AC48" s="2">
        <v>2.9</v>
      </c>
      <c r="AD48" s="2" t="s">
        <v>21</v>
      </c>
      <c r="AE48" s="2">
        <v>9.8000000000000007</v>
      </c>
      <c r="AF48" s="2">
        <v>117</v>
      </c>
    </row>
    <row r="49" spans="1:32" x14ac:dyDescent="0.25">
      <c r="A49" s="3" t="s">
        <v>103</v>
      </c>
      <c r="B49" s="3" t="s">
        <v>102</v>
      </c>
      <c r="C49" s="3" t="s">
        <v>108</v>
      </c>
      <c r="D49" s="3" t="s">
        <v>109</v>
      </c>
      <c r="E49" s="3" t="s">
        <v>133</v>
      </c>
      <c r="F49" s="7">
        <v>45433</v>
      </c>
      <c r="G49" s="3" t="s">
        <v>110</v>
      </c>
      <c r="H49" s="2" t="s">
        <v>12</v>
      </c>
      <c r="I49" s="21" t="s">
        <v>13</v>
      </c>
      <c r="J49" s="35" t="s">
        <v>20</v>
      </c>
      <c r="K49" s="44" t="s">
        <v>11</v>
      </c>
      <c r="L49" s="27">
        <v>8.2799999999999994</v>
      </c>
      <c r="M49" s="2">
        <v>0.85</v>
      </c>
      <c r="N49" s="21">
        <v>9.66</v>
      </c>
      <c r="O49" s="35">
        <v>3.4</v>
      </c>
      <c r="P49" s="54"/>
      <c r="Q49" s="27">
        <v>9</v>
      </c>
      <c r="R49" s="2" t="s">
        <v>22</v>
      </c>
      <c r="S49" s="21" t="s">
        <v>24</v>
      </c>
      <c r="T49" s="35">
        <v>26.4</v>
      </c>
      <c r="U49" s="44">
        <f t="shared" si="1"/>
        <v>2.64E-2</v>
      </c>
      <c r="V49" s="27" t="s">
        <v>17</v>
      </c>
      <c r="W49" s="2" t="s">
        <v>23</v>
      </c>
      <c r="X49" s="2" t="s">
        <v>15</v>
      </c>
      <c r="Y49" s="2">
        <v>4</v>
      </c>
      <c r="Z49" s="2" t="s">
        <v>14</v>
      </c>
      <c r="AA49" s="2" t="s">
        <v>16</v>
      </c>
      <c r="AB49" s="2" t="s">
        <v>18</v>
      </c>
      <c r="AC49" s="2">
        <v>3.4</v>
      </c>
      <c r="AD49" s="2" t="s">
        <v>21</v>
      </c>
      <c r="AE49" s="2">
        <v>5.35</v>
      </c>
      <c r="AF49" s="2">
        <v>126</v>
      </c>
    </row>
    <row r="50" spans="1:32" x14ac:dyDescent="0.25">
      <c r="A50" s="3" t="s">
        <v>103</v>
      </c>
      <c r="B50" s="3" t="s">
        <v>102</v>
      </c>
      <c r="C50" s="3" t="s">
        <v>108</v>
      </c>
      <c r="D50" s="3" t="s">
        <v>109</v>
      </c>
      <c r="E50" s="3" t="s">
        <v>133</v>
      </c>
      <c r="F50" s="7">
        <v>45505</v>
      </c>
      <c r="G50" s="3" t="s">
        <v>111</v>
      </c>
      <c r="H50" s="2" t="s">
        <v>12</v>
      </c>
      <c r="I50" s="21" t="s">
        <v>13</v>
      </c>
      <c r="J50" s="35" t="s">
        <v>20</v>
      </c>
      <c r="K50" s="44" t="s">
        <v>11</v>
      </c>
      <c r="L50" s="27">
        <v>8.26</v>
      </c>
      <c r="M50" s="2">
        <v>0.54</v>
      </c>
      <c r="N50" s="21">
        <v>9.0399999999999991</v>
      </c>
      <c r="O50" s="35">
        <v>11.6</v>
      </c>
      <c r="P50" s="54"/>
      <c r="Q50" s="27">
        <v>12.5</v>
      </c>
      <c r="R50" s="2" t="s">
        <v>22</v>
      </c>
      <c r="S50" s="21" t="s">
        <v>24</v>
      </c>
      <c r="T50" s="35">
        <v>24.2</v>
      </c>
      <c r="U50" s="44">
        <f t="shared" si="1"/>
        <v>2.4199999999999999E-2</v>
      </c>
      <c r="V50" s="27" t="s">
        <v>17</v>
      </c>
      <c r="W50" s="2">
        <v>6.2E-2</v>
      </c>
      <c r="X50" s="2" t="s">
        <v>15</v>
      </c>
      <c r="Y50" s="2">
        <v>2.5</v>
      </c>
      <c r="Z50" s="2" t="s">
        <v>14</v>
      </c>
      <c r="AA50" s="2" t="s">
        <v>16</v>
      </c>
      <c r="AB50" s="2" t="s">
        <v>18</v>
      </c>
      <c r="AC50" s="2" t="s">
        <v>19</v>
      </c>
      <c r="AD50" s="2" t="s">
        <v>21</v>
      </c>
      <c r="AE50" s="2">
        <v>3.95</v>
      </c>
      <c r="AF50" s="2">
        <v>128</v>
      </c>
    </row>
    <row r="51" spans="1:32" x14ac:dyDescent="0.25">
      <c r="A51" s="3" t="s">
        <v>103</v>
      </c>
      <c r="B51" s="3" t="s">
        <v>102</v>
      </c>
      <c r="C51" s="3" t="s">
        <v>108</v>
      </c>
      <c r="D51" s="3" t="s">
        <v>109</v>
      </c>
      <c r="E51" s="3" t="s">
        <v>133</v>
      </c>
      <c r="F51" s="7">
        <v>45586</v>
      </c>
      <c r="G51" s="3" t="s">
        <v>112</v>
      </c>
      <c r="H51" s="2" t="s">
        <v>12</v>
      </c>
      <c r="I51" s="21" t="s">
        <v>13</v>
      </c>
      <c r="J51" s="35" t="s">
        <v>20</v>
      </c>
      <c r="K51" s="44" t="s">
        <v>11</v>
      </c>
      <c r="L51" s="27">
        <v>8.26</v>
      </c>
      <c r="M51" s="2" t="s">
        <v>68</v>
      </c>
      <c r="N51" s="21">
        <v>10</v>
      </c>
      <c r="O51" s="35">
        <v>2.5</v>
      </c>
      <c r="P51" s="54"/>
      <c r="Q51" s="27">
        <v>8.5</v>
      </c>
      <c r="R51" s="2" t="s">
        <v>22</v>
      </c>
      <c r="S51" s="21">
        <v>6.2</v>
      </c>
      <c r="T51" s="35">
        <v>16.399999999999999</v>
      </c>
      <c r="U51" s="44">
        <f t="shared" si="1"/>
        <v>1.6399999999999998E-2</v>
      </c>
      <c r="V51" s="27" t="s">
        <v>17</v>
      </c>
      <c r="W51" s="2">
        <v>6.0999999999999999E-2</v>
      </c>
      <c r="X51" s="2" t="s">
        <v>15</v>
      </c>
      <c r="Y51" s="2">
        <v>2.7</v>
      </c>
      <c r="Z51" s="2" t="s">
        <v>14</v>
      </c>
      <c r="AA51" s="2" t="s">
        <v>16</v>
      </c>
      <c r="AB51" s="2" t="s">
        <v>18</v>
      </c>
      <c r="AC51" s="2" t="s">
        <v>19</v>
      </c>
      <c r="AD51" s="2" t="s">
        <v>21</v>
      </c>
      <c r="AE51" s="2">
        <v>3.49</v>
      </c>
      <c r="AF51" s="2">
        <v>107</v>
      </c>
    </row>
    <row r="52" spans="1:32" x14ac:dyDescent="0.25">
      <c r="A52" s="1" t="s">
        <v>116</v>
      </c>
      <c r="B52" s="1" t="s">
        <v>115</v>
      </c>
      <c r="C52" s="1" t="s">
        <v>114</v>
      </c>
      <c r="D52" s="1" t="s">
        <v>8</v>
      </c>
      <c r="E52" s="1" t="s">
        <v>133</v>
      </c>
      <c r="F52" s="7">
        <v>45343</v>
      </c>
      <c r="G52" s="1" t="s">
        <v>113</v>
      </c>
      <c r="H52" s="2" t="s">
        <v>12</v>
      </c>
      <c r="I52" s="21" t="s">
        <v>13</v>
      </c>
      <c r="J52" s="35" t="s">
        <v>20</v>
      </c>
      <c r="K52" s="44" t="s">
        <v>11</v>
      </c>
      <c r="L52" s="27">
        <v>8.16</v>
      </c>
      <c r="M52" s="2">
        <v>0.57999999999999996</v>
      </c>
      <c r="N52" s="21">
        <v>12.02</v>
      </c>
      <c r="O52" s="39" t="s">
        <v>14</v>
      </c>
      <c r="P52" s="34">
        <v>10.450000000000001</v>
      </c>
      <c r="Q52" s="27">
        <v>2</v>
      </c>
      <c r="R52" s="2" t="s">
        <v>22</v>
      </c>
      <c r="S52" s="21" t="s">
        <v>24</v>
      </c>
      <c r="T52" s="35">
        <v>3.7</v>
      </c>
      <c r="U52" s="44">
        <f t="shared" si="1"/>
        <v>3.7000000000000002E-3</v>
      </c>
      <c r="V52" s="27" t="s">
        <v>17</v>
      </c>
      <c r="W52" s="2" t="s">
        <v>23</v>
      </c>
      <c r="X52" s="2" t="s">
        <v>15</v>
      </c>
      <c r="Y52" s="2" t="s">
        <v>26</v>
      </c>
      <c r="Z52" s="2" t="s">
        <v>14</v>
      </c>
      <c r="AA52" s="2" t="s">
        <v>16</v>
      </c>
      <c r="AB52" s="2" t="s">
        <v>18</v>
      </c>
      <c r="AC52" s="2">
        <v>2.6</v>
      </c>
      <c r="AD52" s="2" t="s">
        <v>21</v>
      </c>
      <c r="AE52" s="2">
        <v>2.4700000000000002</v>
      </c>
      <c r="AF52" s="2">
        <v>136</v>
      </c>
    </row>
    <row r="53" spans="1:32" x14ac:dyDescent="0.25">
      <c r="A53" s="3" t="s">
        <v>116</v>
      </c>
      <c r="B53" s="3" t="s">
        <v>115</v>
      </c>
      <c r="C53" s="3" t="s">
        <v>114</v>
      </c>
      <c r="D53" s="3" t="s">
        <v>8</v>
      </c>
      <c r="E53" s="3" t="s">
        <v>133</v>
      </c>
      <c r="F53" s="7">
        <v>45433</v>
      </c>
      <c r="G53" s="3" t="s">
        <v>117</v>
      </c>
      <c r="H53" s="2" t="s">
        <v>12</v>
      </c>
      <c r="I53" s="21" t="s">
        <v>13</v>
      </c>
      <c r="J53" s="35" t="s">
        <v>20</v>
      </c>
      <c r="K53" s="44" t="s">
        <v>11</v>
      </c>
      <c r="L53" s="27">
        <v>8.27</v>
      </c>
      <c r="M53" s="2">
        <v>0.44</v>
      </c>
      <c r="N53" s="21">
        <v>9.7100000000000009</v>
      </c>
      <c r="O53" s="35">
        <v>2.9</v>
      </c>
      <c r="P53" s="54"/>
      <c r="Q53" s="27">
        <v>7.5</v>
      </c>
      <c r="R53" s="2" t="s">
        <v>22</v>
      </c>
      <c r="S53" s="21" t="s">
        <v>24</v>
      </c>
      <c r="T53" s="35">
        <v>4.2</v>
      </c>
      <c r="U53" s="44">
        <f t="shared" si="1"/>
        <v>4.2000000000000006E-3</v>
      </c>
      <c r="V53" s="27" t="s">
        <v>17</v>
      </c>
      <c r="W53" s="2" t="s">
        <v>23</v>
      </c>
      <c r="X53" s="2" t="s">
        <v>15</v>
      </c>
      <c r="Y53" s="2" t="s">
        <v>26</v>
      </c>
      <c r="Z53" s="2" t="s">
        <v>14</v>
      </c>
      <c r="AA53" s="2" t="s">
        <v>16</v>
      </c>
      <c r="AB53" s="2" t="s">
        <v>18</v>
      </c>
      <c r="AC53" s="2" t="s">
        <v>19</v>
      </c>
      <c r="AD53" s="2" t="s">
        <v>21</v>
      </c>
      <c r="AE53" s="2" t="s">
        <v>36</v>
      </c>
      <c r="AF53" s="2">
        <v>32.700000000000003</v>
      </c>
    </row>
    <row r="54" spans="1:32" x14ac:dyDescent="0.25">
      <c r="A54" s="3" t="s">
        <v>116</v>
      </c>
      <c r="B54" s="3" t="s">
        <v>115</v>
      </c>
      <c r="C54" s="3" t="s">
        <v>114</v>
      </c>
      <c r="D54" s="3" t="s">
        <v>8</v>
      </c>
      <c r="E54" s="3" t="s">
        <v>133</v>
      </c>
      <c r="F54" s="7">
        <v>45505</v>
      </c>
      <c r="G54" s="3" t="s">
        <v>118</v>
      </c>
      <c r="H54" s="2" t="s">
        <v>12</v>
      </c>
      <c r="I54" s="21" t="s">
        <v>13</v>
      </c>
      <c r="J54" s="35" t="s">
        <v>20</v>
      </c>
      <c r="K54" s="44" t="s">
        <v>11</v>
      </c>
      <c r="L54" s="27">
        <v>8.3699999999999992</v>
      </c>
      <c r="M54" s="2">
        <v>0.09</v>
      </c>
      <c r="N54" s="21">
        <v>8.11</v>
      </c>
      <c r="O54" s="35">
        <v>2.2000000000000002</v>
      </c>
      <c r="P54" s="54"/>
      <c r="Q54" s="27">
        <v>14</v>
      </c>
      <c r="R54" s="2" t="s">
        <v>22</v>
      </c>
      <c r="S54" s="21" t="s">
        <v>24</v>
      </c>
      <c r="T54" s="35">
        <v>4.0999999999999996</v>
      </c>
      <c r="U54" s="44">
        <f t="shared" si="1"/>
        <v>4.0999999999999995E-3</v>
      </c>
      <c r="V54" s="27" t="s">
        <v>17</v>
      </c>
      <c r="W54" s="2" t="s">
        <v>23</v>
      </c>
      <c r="X54" s="2" t="s">
        <v>15</v>
      </c>
      <c r="Y54" s="2">
        <v>1.9</v>
      </c>
      <c r="Z54" s="2" t="s">
        <v>14</v>
      </c>
      <c r="AA54" s="2" t="s">
        <v>16</v>
      </c>
      <c r="AB54" s="2" t="s">
        <v>18</v>
      </c>
      <c r="AC54" s="2" t="s">
        <v>19</v>
      </c>
      <c r="AD54" s="2" t="s">
        <v>21</v>
      </c>
      <c r="AE54" s="2" t="s">
        <v>36</v>
      </c>
      <c r="AF54" s="2">
        <v>102</v>
      </c>
    </row>
    <row r="55" spans="1:32" x14ac:dyDescent="0.25">
      <c r="A55" s="3" t="s">
        <v>116</v>
      </c>
      <c r="B55" s="3" t="s">
        <v>115</v>
      </c>
      <c r="C55" s="3" t="s">
        <v>114</v>
      </c>
      <c r="D55" s="3" t="s">
        <v>8</v>
      </c>
      <c r="E55" s="3" t="s">
        <v>133</v>
      </c>
      <c r="F55" s="7">
        <v>45615</v>
      </c>
      <c r="G55" s="3" t="s">
        <v>119</v>
      </c>
      <c r="H55" s="2" t="s">
        <v>12</v>
      </c>
      <c r="I55" s="21" t="s">
        <v>13</v>
      </c>
      <c r="J55" s="35" t="s">
        <v>20</v>
      </c>
      <c r="K55" s="44" t="s">
        <v>11</v>
      </c>
      <c r="L55" s="27">
        <v>8.14</v>
      </c>
      <c r="M55" s="2">
        <v>1.5</v>
      </c>
      <c r="N55" s="21">
        <v>11</v>
      </c>
      <c r="O55" s="35">
        <v>36.200000000000003</v>
      </c>
      <c r="P55" s="54"/>
      <c r="Q55" s="27">
        <v>4</v>
      </c>
      <c r="R55" s="2" t="s">
        <v>22</v>
      </c>
      <c r="S55" s="21" t="s">
        <v>24</v>
      </c>
      <c r="T55" s="35">
        <v>59</v>
      </c>
      <c r="U55" s="44">
        <f t="shared" si="1"/>
        <v>5.8999999999999997E-2</v>
      </c>
      <c r="V55" s="27" t="s">
        <v>17</v>
      </c>
      <c r="W55" s="2" t="s">
        <v>23</v>
      </c>
      <c r="X55" s="2" t="s">
        <v>15</v>
      </c>
      <c r="Y55" s="2" t="s">
        <v>26</v>
      </c>
      <c r="Z55" s="2" t="s">
        <v>14</v>
      </c>
      <c r="AA55" s="2" t="s">
        <v>16</v>
      </c>
      <c r="AB55" s="2" t="s">
        <v>18</v>
      </c>
      <c r="AC55" s="2" t="s">
        <v>19</v>
      </c>
      <c r="AD55" s="2" t="s">
        <v>21</v>
      </c>
      <c r="AE55" s="2" t="s">
        <v>36</v>
      </c>
      <c r="AF55" s="2">
        <v>87</v>
      </c>
    </row>
    <row r="56" spans="1:32" ht="6.75" customHeight="1" x14ac:dyDescent="0.25">
      <c r="A56" s="17"/>
      <c r="B56" s="17"/>
      <c r="C56" s="17"/>
      <c r="D56" s="17"/>
      <c r="E56" s="17"/>
      <c r="F56" s="17"/>
      <c r="G56" s="17"/>
      <c r="H56" s="18"/>
      <c r="I56" s="23"/>
      <c r="J56" s="36"/>
      <c r="K56" s="46"/>
      <c r="L56" s="29"/>
      <c r="M56" s="18"/>
      <c r="N56" s="23"/>
      <c r="O56" s="36"/>
      <c r="P56" s="37"/>
      <c r="Q56" s="29"/>
      <c r="R56" s="18"/>
      <c r="S56" s="23"/>
      <c r="T56" s="36"/>
      <c r="U56" s="46"/>
      <c r="V56" s="29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x14ac:dyDescent="0.25">
      <c r="A57" s="3" t="s">
        <v>159</v>
      </c>
      <c r="B57" s="3" t="s">
        <v>161</v>
      </c>
      <c r="C57" s="3" t="s">
        <v>163</v>
      </c>
      <c r="D57" s="3" t="s">
        <v>166</v>
      </c>
      <c r="E57" s="3" t="s">
        <v>169</v>
      </c>
      <c r="F57" s="57">
        <v>45337</v>
      </c>
      <c r="G57" s="2" t="s">
        <v>171</v>
      </c>
      <c r="H57" s="4" t="s">
        <v>12</v>
      </c>
      <c r="I57" s="22" t="s">
        <v>13</v>
      </c>
      <c r="J57" s="38">
        <v>5.6</v>
      </c>
      <c r="K57" s="42">
        <v>5.5999999999999999E-3</v>
      </c>
      <c r="L57" s="28">
        <v>8.0500000000000007</v>
      </c>
      <c r="M57" s="4">
        <v>3.69</v>
      </c>
      <c r="N57" s="22">
        <v>9.2799999999999994</v>
      </c>
      <c r="O57" s="38">
        <v>2.4</v>
      </c>
      <c r="P57" s="34">
        <v>3.9444444444444446</v>
      </c>
      <c r="Q57" s="28">
        <v>5.5</v>
      </c>
      <c r="R57" s="4" t="s">
        <v>22</v>
      </c>
      <c r="S57" s="22" t="s">
        <v>24</v>
      </c>
      <c r="T57" s="38">
        <v>30.1</v>
      </c>
      <c r="U57" s="42">
        <v>3.0100000000000002E-2</v>
      </c>
      <c r="V57" s="28" t="s">
        <v>15</v>
      </c>
      <c r="W57" s="4">
        <v>0.11899999999999999</v>
      </c>
      <c r="X57" s="4" t="s">
        <v>23</v>
      </c>
      <c r="Y57" s="4">
        <v>2.5</v>
      </c>
      <c r="Z57" s="4" t="s">
        <v>14</v>
      </c>
      <c r="AA57" s="4" t="s">
        <v>16</v>
      </c>
      <c r="AB57" s="4" t="s">
        <v>18</v>
      </c>
      <c r="AC57" s="4" t="s">
        <v>19</v>
      </c>
      <c r="AD57" s="4" t="s">
        <v>21</v>
      </c>
      <c r="AE57" s="4">
        <v>24.4</v>
      </c>
      <c r="AF57" s="4">
        <v>201</v>
      </c>
    </row>
    <row r="58" spans="1:32" x14ac:dyDescent="0.25">
      <c r="A58" s="3" t="s">
        <v>159</v>
      </c>
      <c r="B58" s="3" t="s">
        <v>161</v>
      </c>
      <c r="C58" s="3" t="s">
        <v>163</v>
      </c>
      <c r="D58" s="3" t="s">
        <v>166</v>
      </c>
      <c r="E58" s="3" t="s">
        <v>169</v>
      </c>
      <c r="F58" s="57">
        <v>45365</v>
      </c>
      <c r="G58" s="2" t="s">
        <v>172</v>
      </c>
      <c r="H58" s="2" t="s">
        <v>12</v>
      </c>
      <c r="I58" s="21" t="s">
        <v>13</v>
      </c>
      <c r="J58" s="38">
        <v>14.1</v>
      </c>
      <c r="K58" s="42">
        <v>1.41E-2</v>
      </c>
      <c r="L58" s="28">
        <v>8.11</v>
      </c>
      <c r="M58" s="2">
        <v>2.48</v>
      </c>
      <c r="N58" s="22">
        <v>9.15</v>
      </c>
      <c r="O58" s="38">
        <v>4.5999999999999996</v>
      </c>
      <c r="P58" s="54"/>
      <c r="Q58" s="28">
        <v>9</v>
      </c>
      <c r="R58" s="4" t="s">
        <v>22</v>
      </c>
      <c r="S58" s="22" t="s">
        <v>24</v>
      </c>
      <c r="T58" s="35">
        <v>18</v>
      </c>
      <c r="U58" s="52">
        <v>1.7999999999999999E-2</v>
      </c>
      <c r="V58" s="28" t="s">
        <v>17</v>
      </c>
      <c r="W58" s="4">
        <v>0.155</v>
      </c>
      <c r="X58" s="4" t="s">
        <v>23</v>
      </c>
      <c r="Y58" s="2">
        <v>2.7</v>
      </c>
      <c r="Z58" s="2" t="s">
        <v>14</v>
      </c>
      <c r="AA58" s="2" t="s">
        <v>16</v>
      </c>
      <c r="AB58" s="4" t="s">
        <v>18</v>
      </c>
      <c r="AC58" s="4" t="s">
        <v>19</v>
      </c>
      <c r="AD58" s="4" t="s">
        <v>21</v>
      </c>
      <c r="AE58" s="2">
        <v>23.5</v>
      </c>
      <c r="AF58" s="2">
        <v>191</v>
      </c>
    </row>
    <row r="59" spans="1:32" x14ac:dyDescent="0.25">
      <c r="A59" s="3" t="s">
        <v>159</v>
      </c>
      <c r="B59" s="3" t="s">
        <v>161</v>
      </c>
      <c r="C59" s="3" t="s">
        <v>163</v>
      </c>
      <c r="D59" s="3" t="s">
        <v>166</v>
      </c>
      <c r="E59" s="3" t="s">
        <v>169</v>
      </c>
      <c r="F59" s="57">
        <v>45397</v>
      </c>
      <c r="G59" s="2" t="s">
        <v>173</v>
      </c>
      <c r="H59" s="4" t="s">
        <v>12</v>
      </c>
      <c r="I59" s="22" t="s">
        <v>13</v>
      </c>
      <c r="J59" s="38">
        <v>28.9</v>
      </c>
      <c r="K59" s="42">
        <v>2.8899999999999999E-2</v>
      </c>
      <c r="L59" s="28">
        <v>8.19</v>
      </c>
      <c r="M59" s="4">
        <v>3.72</v>
      </c>
      <c r="N59" s="22">
        <v>11.25</v>
      </c>
      <c r="O59" s="38">
        <v>2</v>
      </c>
      <c r="P59" s="54"/>
      <c r="Q59" s="28">
        <v>18.5</v>
      </c>
      <c r="R59" s="4" t="s">
        <v>22</v>
      </c>
      <c r="S59" s="22" t="s">
        <v>24</v>
      </c>
      <c r="T59" s="38">
        <v>20.3</v>
      </c>
      <c r="U59" s="42">
        <v>2.0300000000000002E-2</v>
      </c>
      <c r="V59" s="28" t="s">
        <v>15</v>
      </c>
      <c r="W59" s="9">
        <v>0.23300000000000001</v>
      </c>
      <c r="X59" s="4" t="s">
        <v>23</v>
      </c>
      <c r="Y59" s="4" t="s">
        <v>26</v>
      </c>
      <c r="Z59" s="4" t="s">
        <v>14</v>
      </c>
      <c r="AA59" s="4" t="s">
        <v>16</v>
      </c>
      <c r="AB59" s="4" t="s">
        <v>18</v>
      </c>
      <c r="AC59" s="4" t="s">
        <v>19</v>
      </c>
      <c r="AD59" s="4" t="s">
        <v>21</v>
      </c>
      <c r="AE59" s="4">
        <v>23.7</v>
      </c>
      <c r="AF59" s="4">
        <v>155</v>
      </c>
    </row>
    <row r="60" spans="1:32" x14ac:dyDescent="0.25">
      <c r="A60" s="3" t="s">
        <v>159</v>
      </c>
      <c r="B60" s="3" t="s">
        <v>161</v>
      </c>
      <c r="C60" s="3" t="s">
        <v>163</v>
      </c>
      <c r="D60" s="3" t="s">
        <v>166</v>
      </c>
      <c r="E60" s="3" t="s">
        <v>169</v>
      </c>
      <c r="F60" s="57">
        <v>45440</v>
      </c>
      <c r="G60" s="2" t="s">
        <v>174</v>
      </c>
      <c r="H60" s="4" t="s">
        <v>12</v>
      </c>
      <c r="I60" s="22" t="s">
        <v>13</v>
      </c>
      <c r="J60" s="55">
        <v>54.8</v>
      </c>
      <c r="K60" s="43">
        <v>5.4799999999999995E-2</v>
      </c>
      <c r="L60" s="28">
        <v>8.0500000000000007</v>
      </c>
      <c r="M60" s="4">
        <v>1.65</v>
      </c>
      <c r="N60" s="22">
        <v>9.41</v>
      </c>
      <c r="O60" s="38">
        <v>3.2</v>
      </c>
      <c r="P60" s="54"/>
      <c r="Q60" s="28">
        <v>19.5</v>
      </c>
      <c r="R60" s="4" t="s">
        <v>22</v>
      </c>
      <c r="S60" s="22" t="s">
        <v>24</v>
      </c>
      <c r="T60" s="38">
        <v>13.9</v>
      </c>
      <c r="U60" s="42">
        <v>1.3900000000000001E-2</v>
      </c>
      <c r="V60" s="28" t="s">
        <v>15</v>
      </c>
      <c r="W60" s="4" t="s">
        <v>23</v>
      </c>
      <c r="X60" s="4" t="s">
        <v>23</v>
      </c>
      <c r="Y60" s="4" t="s">
        <v>26</v>
      </c>
      <c r="Z60" s="4" t="s">
        <v>14</v>
      </c>
      <c r="AA60" s="4" t="s">
        <v>16</v>
      </c>
      <c r="AB60" s="4" t="s">
        <v>18</v>
      </c>
      <c r="AC60" s="4" t="s">
        <v>19</v>
      </c>
      <c r="AD60" s="4" t="s">
        <v>21</v>
      </c>
      <c r="AE60" s="4">
        <v>23.5</v>
      </c>
      <c r="AF60" s="4">
        <v>112</v>
      </c>
    </row>
    <row r="61" spans="1:32" x14ac:dyDescent="0.25">
      <c r="A61" s="3" t="s">
        <v>159</v>
      </c>
      <c r="B61" s="3" t="s">
        <v>161</v>
      </c>
      <c r="C61" s="3" t="s">
        <v>163</v>
      </c>
      <c r="D61" s="3" t="s">
        <v>166</v>
      </c>
      <c r="E61" s="3" t="s">
        <v>169</v>
      </c>
      <c r="F61" s="57">
        <v>45469</v>
      </c>
      <c r="G61" s="2" t="s">
        <v>175</v>
      </c>
      <c r="H61" s="4" t="s">
        <v>12</v>
      </c>
      <c r="I61" s="22" t="s">
        <v>13</v>
      </c>
      <c r="J61" s="55">
        <v>37.799999999999997</v>
      </c>
      <c r="K61" s="43">
        <v>3.78E-2</v>
      </c>
      <c r="L61" s="28">
        <v>7.9</v>
      </c>
      <c r="M61" s="4">
        <v>3.19</v>
      </c>
      <c r="N61" s="22">
        <v>10.119999999999999</v>
      </c>
      <c r="O61" s="38">
        <v>4.4000000000000004</v>
      </c>
      <c r="P61" s="54"/>
      <c r="Q61" s="28">
        <v>17</v>
      </c>
      <c r="R61" s="4" t="s">
        <v>22</v>
      </c>
      <c r="S61" s="22" t="s">
        <v>24</v>
      </c>
      <c r="T61" s="38">
        <v>65</v>
      </c>
      <c r="U61" s="42">
        <v>6.5000000000000002E-2</v>
      </c>
      <c r="V61" s="28" t="s">
        <v>17</v>
      </c>
      <c r="W61" s="4" t="s">
        <v>23</v>
      </c>
      <c r="X61" s="4" t="s">
        <v>23</v>
      </c>
      <c r="Y61" s="4" t="s">
        <v>26</v>
      </c>
      <c r="Z61" s="4" t="s">
        <v>14</v>
      </c>
      <c r="AA61" s="4" t="s">
        <v>16</v>
      </c>
      <c r="AB61" s="4" t="s">
        <v>18</v>
      </c>
      <c r="AC61" s="4" t="s">
        <v>19</v>
      </c>
      <c r="AD61" s="4" t="s">
        <v>21</v>
      </c>
      <c r="AE61" s="4">
        <v>7.11</v>
      </c>
      <c r="AF61" s="4">
        <v>110</v>
      </c>
    </row>
    <row r="62" spans="1:32" x14ac:dyDescent="0.25">
      <c r="A62" s="3" t="s">
        <v>159</v>
      </c>
      <c r="B62" s="3" t="s">
        <v>161</v>
      </c>
      <c r="C62" s="3" t="s">
        <v>163</v>
      </c>
      <c r="D62" s="3" t="s">
        <v>166</v>
      </c>
      <c r="E62" s="3" t="s">
        <v>169</v>
      </c>
      <c r="F62" s="57">
        <v>45503</v>
      </c>
      <c r="G62" s="2" t="s">
        <v>176</v>
      </c>
      <c r="H62" s="9">
        <v>0.01</v>
      </c>
      <c r="I62" s="22">
        <v>0.12</v>
      </c>
      <c r="J62" s="55">
        <v>226</v>
      </c>
      <c r="K62" s="43">
        <v>0.22600000000000001</v>
      </c>
      <c r="L62" s="28">
        <v>7.98</v>
      </c>
      <c r="M62" s="4">
        <v>1.35</v>
      </c>
      <c r="N62" s="22">
        <v>7.19</v>
      </c>
      <c r="O62" s="38">
        <v>7</v>
      </c>
      <c r="P62" s="54"/>
      <c r="Q62" s="28">
        <v>25</v>
      </c>
      <c r="R62" s="4" t="s">
        <v>22</v>
      </c>
      <c r="S62" s="22">
        <v>12.1</v>
      </c>
      <c r="T62" s="38">
        <v>17.8</v>
      </c>
      <c r="U62" s="42">
        <v>1.78E-2</v>
      </c>
      <c r="V62" s="28" t="s">
        <v>15</v>
      </c>
      <c r="W62" s="4">
        <v>0.16600000000000001</v>
      </c>
      <c r="X62" s="4" t="s">
        <v>23</v>
      </c>
      <c r="Y62" s="4">
        <v>6.5</v>
      </c>
      <c r="Z62" s="4" t="s">
        <v>14</v>
      </c>
      <c r="AA62" s="4" t="s">
        <v>16</v>
      </c>
      <c r="AB62" s="4" t="s">
        <v>18</v>
      </c>
      <c r="AC62" s="4">
        <v>2.7</v>
      </c>
      <c r="AD62" s="4" t="s">
        <v>21</v>
      </c>
      <c r="AE62" s="4">
        <v>38.6</v>
      </c>
      <c r="AF62" s="4">
        <v>267</v>
      </c>
    </row>
    <row r="63" spans="1:32" x14ac:dyDescent="0.25">
      <c r="A63" s="3" t="s">
        <v>159</v>
      </c>
      <c r="B63" s="3" t="s">
        <v>161</v>
      </c>
      <c r="C63" s="3" t="s">
        <v>163</v>
      </c>
      <c r="D63" s="3" t="s">
        <v>166</v>
      </c>
      <c r="E63" s="3" t="s">
        <v>169</v>
      </c>
      <c r="F63" s="57">
        <v>45526</v>
      </c>
      <c r="G63" s="2" t="s">
        <v>177</v>
      </c>
      <c r="H63" s="4" t="s">
        <v>12</v>
      </c>
      <c r="I63" s="22" t="s">
        <v>13</v>
      </c>
      <c r="J63" s="55">
        <v>87.4</v>
      </c>
      <c r="K63" s="43">
        <v>8.7400000000000005E-2</v>
      </c>
      <c r="L63" s="28">
        <v>8.01</v>
      </c>
      <c r="M63" s="4">
        <v>1.4</v>
      </c>
      <c r="N63" s="22">
        <v>8.6999999999999993</v>
      </c>
      <c r="O63" s="38">
        <v>4.9000000000000004</v>
      </c>
      <c r="P63" s="54"/>
      <c r="Q63" s="28">
        <v>21.5</v>
      </c>
      <c r="R63" s="4" t="s">
        <v>22</v>
      </c>
      <c r="S63" s="22" t="s">
        <v>24</v>
      </c>
      <c r="T63" s="38">
        <v>30.4</v>
      </c>
      <c r="U63" s="42">
        <v>3.04E-2</v>
      </c>
      <c r="V63" s="28" t="s">
        <v>15</v>
      </c>
      <c r="W63" s="4">
        <v>0.128</v>
      </c>
      <c r="X63" s="4" t="s">
        <v>23</v>
      </c>
      <c r="Y63" s="4">
        <v>9</v>
      </c>
      <c r="Z63" s="4" t="s">
        <v>14</v>
      </c>
      <c r="AA63" s="4" t="s">
        <v>16</v>
      </c>
      <c r="AB63" s="4" t="s">
        <v>18</v>
      </c>
      <c r="AC63" s="4" t="s">
        <v>19</v>
      </c>
      <c r="AD63" s="4" t="s">
        <v>21</v>
      </c>
      <c r="AE63" s="4">
        <v>39.6</v>
      </c>
      <c r="AF63" s="4">
        <v>240</v>
      </c>
    </row>
    <row r="64" spans="1:32" x14ac:dyDescent="0.25">
      <c r="A64" s="3" t="s">
        <v>159</v>
      </c>
      <c r="B64" s="3" t="s">
        <v>161</v>
      </c>
      <c r="C64" s="3" t="s">
        <v>163</v>
      </c>
      <c r="D64" s="3" t="s">
        <v>166</v>
      </c>
      <c r="E64" s="3" t="s">
        <v>169</v>
      </c>
      <c r="F64" s="57">
        <v>45560</v>
      </c>
      <c r="G64" s="2" t="s">
        <v>178</v>
      </c>
      <c r="H64" s="4" t="s">
        <v>12</v>
      </c>
      <c r="I64" s="22">
        <v>0.13</v>
      </c>
      <c r="J64" s="55">
        <v>53.5</v>
      </c>
      <c r="K64" s="43">
        <v>5.3499999999999999E-2</v>
      </c>
      <c r="L64" s="28">
        <v>7.66</v>
      </c>
      <c r="M64" s="4">
        <v>1.1000000000000001</v>
      </c>
      <c r="N64" s="22">
        <v>5.9</v>
      </c>
      <c r="O64" s="38">
        <v>5.8</v>
      </c>
      <c r="P64" s="54"/>
      <c r="Q64" s="28">
        <v>14.5</v>
      </c>
      <c r="R64" s="4" t="s">
        <v>22</v>
      </c>
      <c r="S64" s="22" t="s">
        <v>24</v>
      </c>
      <c r="T64" s="38">
        <v>24.4</v>
      </c>
      <c r="U64" s="42">
        <v>2.4399999999999998E-2</v>
      </c>
      <c r="V64" s="28" t="s">
        <v>17</v>
      </c>
      <c r="W64" s="4">
        <v>0.191</v>
      </c>
      <c r="X64" s="4" t="s">
        <v>23</v>
      </c>
      <c r="Y64" s="4">
        <v>5.3</v>
      </c>
      <c r="Z64" s="4" t="s">
        <v>14</v>
      </c>
      <c r="AA64" s="4" t="s">
        <v>16</v>
      </c>
      <c r="AB64" s="4" t="s">
        <v>18</v>
      </c>
      <c r="AC64" s="4" t="s">
        <v>19</v>
      </c>
      <c r="AD64" s="4" t="s">
        <v>21</v>
      </c>
      <c r="AE64" s="4">
        <v>21.4</v>
      </c>
      <c r="AF64" s="4">
        <v>184</v>
      </c>
    </row>
    <row r="65" spans="1:32" x14ac:dyDescent="0.25">
      <c r="A65" s="3" t="s">
        <v>159</v>
      </c>
      <c r="B65" s="3" t="s">
        <v>161</v>
      </c>
      <c r="C65" s="3" t="s">
        <v>163</v>
      </c>
      <c r="D65" s="3" t="s">
        <v>166</v>
      </c>
      <c r="E65" s="3" t="s">
        <v>169</v>
      </c>
      <c r="F65" s="57">
        <v>45581</v>
      </c>
      <c r="G65" s="2" t="s">
        <v>179</v>
      </c>
      <c r="H65" s="4" t="s">
        <v>12</v>
      </c>
      <c r="I65" s="22">
        <v>0.13</v>
      </c>
      <c r="J65" s="38">
        <v>25</v>
      </c>
      <c r="K65" s="42">
        <v>2.5000000000000001E-2</v>
      </c>
      <c r="L65" s="28">
        <v>7.77</v>
      </c>
      <c r="M65" s="4" t="s">
        <v>68</v>
      </c>
      <c r="N65" s="22">
        <v>7.2</v>
      </c>
      <c r="O65" s="38">
        <v>1.2</v>
      </c>
      <c r="P65" s="54"/>
      <c r="Q65" s="28">
        <v>13.5</v>
      </c>
      <c r="R65" s="4" t="s">
        <v>22</v>
      </c>
      <c r="S65" s="22" t="s">
        <v>24</v>
      </c>
      <c r="T65" s="38">
        <v>19.3</v>
      </c>
      <c r="U65" s="42">
        <v>1.9300000000000001E-2</v>
      </c>
      <c r="V65" s="28" t="s">
        <v>15</v>
      </c>
      <c r="W65" s="4">
        <v>0.182</v>
      </c>
      <c r="X65" s="4" t="s">
        <v>23</v>
      </c>
      <c r="Y65" s="4" t="s">
        <v>26</v>
      </c>
      <c r="Z65" s="4" t="s">
        <v>14</v>
      </c>
      <c r="AA65" s="4" t="s">
        <v>16</v>
      </c>
      <c r="AB65" s="4" t="s">
        <v>18</v>
      </c>
      <c r="AC65" s="4" t="s">
        <v>19</v>
      </c>
      <c r="AD65" s="4" t="s">
        <v>21</v>
      </c>
      <c r="AE65" s="4">
        <v>16.5</v>
      </c>
      <c r="AF65" s="4">
        <v>153</v>
      </c>
    </row>
    <row r="66" spans="1:32" ht="21" x14ac:dyDescent="0.3">
      <c r="A66" s="3" t="s">
        <v>199</v>
      </c>
      <c r="B66" s="3" t="s">
        <v>161</v>
      </c>
      <c r="C66" s="3" t="s">
        <v>163</v>
      </c>
      <c r="D66" s="3" t="s">
        <v>166</v>
      </c>
      <c r="E66" s="3" t="s">
        <v>169</v>
      </c>
      <c r="F66" s="57" t="s">
        <v>201</v>
      </c>
      <c r="G66" s="57" t="s">
        <v>200</v>
      </c>
      <c r="H66" s="4" t="s">
        <v>200</v>
      </c>
      <c r="I66" s="22" t="s">
        <v>200</v>
      </c>
      <c r="J66" s="38" t="s">
        <v>200</v>
      </c>
      <c r="K66" s="42" t="s">
        <v>200</v>
      </c>
      <c r="L66" s="28" t="s">
        <v>200</v>
      </c>
      <c r="M66" s="4" t="s">
        <v>200</v>
      </c>
      <c r="N66" s="22" t="s">
        <v>200</v>
      </c>
      <c r="O66" s="38" t="s">
        <v>200</v>
      </c>
      <c r="P66" s="54"/>
      <c r="Q66" s="28" t="s">
        <v>200</v>
      </c>
      <c r="R66" s="4" t="s">
        <v>200</v>
      </c>
      <c r="S66" s="22" t="s">
        <v>200</v>
      </c>
      <c r="T66" s="38" t="s">
        <v>200</v>
      </c>
      <c r="U66" s="42" t="s">
        <v>200</v>
      </c>
      <c r="V66" s="28" t="s">
        <v>200</v>
      </c>
      <c r="W66" s="4" t="s">
        <v>200</v>
      </c>
      <c r="X66" s="4" t="s">
        <v>200</v>
      </c>
      <c r="Y66" s="4" t="s">
        <v>200</v>
      </c>
      <c r="Z66" s="4" t="s">
        <v>200</v>
      </c>
      <c r="AA66" s="4" t="s">
        <v>200</v>
      </c>
      <c r="AB66" s="4" t="s">
        <v>200</v>
      </c>
      <c r="AC66" s="4" t="s">
        <v>200</v>
      </c>
      <c r="AD66" s="4" t="s">
        <v>200</v>
      </c>
      <c r="AE66" s="4" t="s">
        <v>200</v>
      </c>
      <c r="AF66" s="4" t="s">
        <v>200</v>
      </c>
    </row>
    <row r="67" spans="1:32" ht="21" x14ac:dyDescent="0.3">
      <c r="A67" s="3" t="s">
        <v>199</v>
      </c>
      <c r="B67" s="3" t="s">
        <v>161</v>
      </c>
      <c r="C67" s="3" t="s">
        <v>163</v>
      </c>
      <c r="D67" s="3" t="s">
        <v>166</v>
      </c>
      <c r="E67" s="3" t="s">
        <v>169</v>
      </c>
      <c r="F67" s="57" t="s">
        <v>202</v>
      </c>
      <c r="G67" s="57" t="s">
        <v>200</v>
      </c>
      <c r="H67" s="4" t="s">
        <v>200</v>
      </c>
      <c r="I67" s="22" t="s">
        <v>200</v>
      </c>
      <c r="J67" s="38" t="s">
        <v>200</v>
      </c>
      <c r="K67" s="42" t="s">
        <v>200</v>
      </c>
      <c r="L67" s="28" t="s">
        <v>200</v>
      </c>
      <c r="M67" s="4" t="s">
        <v>200</v>
      </c>
      <c r="N67" s="22" t="s">
        <v>200</v>
      </c>
      <c r="O67" s="38" t="s">
        <v>200</v>
      </c>
      <c r="P67" s="54"/>
      <c r="Q67" s="28" t="s">
        <v>200</v>
      </c>
      <c r="R67" s="4" t="s">
        <v>200</v>
      </c>
      <c r="S67" s="22" t="s">
        <v>200</v>
      </c>
      <c r="T67" s="38" t="s">
        <v>200</v>
      </c>
      <c r="U67" s="42" t="s">
        <v>200</v>
      </c>
      <c r="V67" s="28" t="s">
        <v>200</v>
      </c>
      <c r="W67" s="4" t="s">
        <v>200</v>
      </c>
      <c r="X67" s="4" t="s">
        <v>200</v>
      </c>
      <c r="Y67" s="4" t="s">
        <v>200</v>
      </c>
      <c r="Z67" s="4" t="s">
        <v>200</v>
      </c>
      <c r="AA67" s="4" t="s">
        <v>200</v>
      </c>
      <c r="AB67" s="4" t="s">
        <v>200</v>
      </c>
      <c r="AC67" s="4" t="s">
        <v>200</v>
      </c>
      <c r="AD67" s="4" t="s">
        <v>200</v>
      </c>
      <c r="AE67" s="4" t="s">
        <v>200</v>
      </c>
      <c r="AF67" s="4" t="s">
        <v>200</v>
      </c>
    </row>
    <row r="68" spans="1:32" x14ac:dyDescent="0.25">
      <c r="A68" s="3" t="s">
        <v>159</v>
      </c>
      <c r="B68" s="3" t="s">
        <v>161</v>
      </c>
      <c r="C68" s="3" t="s">
        <v>164</v>
      </c>
      <c r="D68" s="3" t="s">
        <v>167</v>
      </c>
      <c r="E68" s="3" t="s">
        <v>169</v>
      </c>
      <c r="F68" s="57">
        <v>45337</v>
      </c>
      <c r="G68" s="2" t="s">
        <v>180</v>
      </c>
      <c r="H68" s="4" t="s">
        <v>12</v>
      </c>
      <c r="I68" s="22">
        <v>0.11</v>
      </c>
      <c r="J68" s="38">
        <v>4.3</v>
      </c>
      <c r="K68" s="42">
        <v>7.6E-3</v>
      </c>
      <c r="L68" s="28">
        <v>7.9</v>
      </c>
      <c r="M68" s="4">
        <v>3.71</v>
      </c>
      <c r="N68" s="22">
        <v>9.39</v>
      </c>
      <c r="O68" s="38">
        <v>2</v>
      </c>
      <c r="P68" s="34">
        <v>2.8777777777777778</v>
      </c>
      <c r="Q68" s="28">
        <v>5</v>
      </c>
      <c r="R68" s="4" t="s">
        <v>22</v>
      </c>
      <c r="S68" s="22" t="s">
        <v>24</v>
      </c>
      <c r="T68" s="38">
        <v>22</v>
      </c>
      <c r="U68" s="42">
        <v>2.1999999999999999E-2</v>
      </c>
      <c r="V68" s="28" t="s">
        <v>15</v>
      </c>
      <c r="W68" s="4">
        <v>0.125</v>
      </c>
      <c r="X68" s="4" t="s">
        <v>23</v>
      </c>
      <c r="Y68" s="4" t="s">
        <v>26</v>
      </c>
      <c r="Z68" s="4" t="s">
        <v>14</v>
      </c>
      <c r="AA68" s="4" t="s">
        <v>16</v>
      </c>
      <c r="AB68" s="4" t="s">
        <v>18</v>
      </c>
      <c r="AC68" s="4" t="s">
        <v>19</v>
      </c>
      <c r="AD68" s="4" t="s">
        <v>21</v>
      </c>
      <c r="AE68" s="4">
        <v>25.4</v>
      </c>
      <c r="AF68" s="4">
        <v>207</v>
      </c>
    </row>
    <row r="69" spans="1:32" x14ac:dyDescent="0.25">
      <c r="A69" s="3" t="s">
        <v>159</v>
      </c>
      <c r="B69" s="3" t="s">
        <v>161</v>
      </c>
      <c r="C69" s="3" t="s">
        <v>164</v>
      </c>
      <c r="D69" s="3" t="s">
        <v>167</v>
      </c>
      <c r="E69" s="3" t="s">
        <v>169</v>
      </c>
      <c r="F69" s="57">
        <v>45365</v>
      </c>
      <c r="G69" s="2" t="s">
        <v>181</v>
      </c>
      <c r="H69" s="2" t="s">
        <v>12</v>
      </c>
      <c r="I69" s="21" t="s">
        <v>13</v>
      </c>
      <c r="J69" s="38">
        <v>13.8</v>
      </c>
      <c r="K69" s="42">
        <v>1.54E-2</v>
      </c>
      <c r="L69" s="28">
        <v>8.19</v>
      </c>
      <c r="M69" s="2">
        <v>2.61</v>
      </c>
      <c r="N69" s="22">
        <v>9.5399999999999991</v>
      </c>
      <c r="O69" s="38">
        <v>2</v>
      </c>
      <c r="P69" s="54"/>
      <c r="Q69" s="28">
        <v>9.5</v>
      </c>
      <c r="R69" s="4" t="s">
        <v>22</v>
      </c>
      <c r="S69" s="22" t="s">
        <v>24</v>
      </c>
      <c r="T69" s="35">
        <v>18.899999999999999</v>
      </c>
      <c r="U69" s="52">
        <v>1.89E-2</v>
      </c>
      <c r="V69" s="28" t="s">
        <v>17</v>
      </c>
      <c r="W69" s="4">
        <v>0.161</v>
      </c>
      <c r="X69" s="4" t="s">
        <v>23</v>
      </c>
      <c r="Y69" s="2">
        <v>3.2</v>
      </c>
      <c r="Z69" s="2" t="s">
        <v>14</v>
      </c>
      <c r="AA69" s="2" t="s">
        <v>16</v>
      </c>
      <c r="AB69" s="4" t="s">
        <v>18</v>
      </c>
      <c r="AC69" s="4" t="s">
        <v>19</v>
      </c>
      <c r="AD69" s="4" t="s">
        <v>21</v>
      </c>
      <c r="AE69" s="2">
        <v>23.7</v>
      </c>
      <c r="AF69" s="2">
        <v>191</v>
      </c>
    </row>
    <row r="70" spans="1:32" x14ac:dyDescent="0.25">
      <c r="A70" s="3" t="s">
        <v>159</v>
      </c>
      <c r="B70" s="3" t="s">
        <v>161</v>
      </c>
      <c r="C70" s="3" t="s">
        <v>164</v>
      </c>
      <c r="D70" s="3" t="s">
        <v>167</v>
      </c>
      <c r="E70" s="3" t="s">
        <v>169</v>
      </c>
      <c r="F70" s="57">
        <v>45397</v>
      </c>
      <c r="G70" s="2" t="s">
        <v>182</v>
      </c>
      <c r="H70" s="4" t="s">
        <v>12</v>
      </c>
      <c r="I70" s="22" t="s">
        <v>13</v>
      </c>
      <c r="J70" s="38">
        <v>25.9</v>
      </c>
      <c r="K70" s="42">
        <v>2.7600000000000003E-2</v>
      </c>
      <c r="L70" s="28">
        <v>8.3000000000000007</v>
      </c>
      <c r="M70" s="4">
        <v>2.34</v>
      </c>
      <c r="N70" s="22">
        <v>10.92</v>
      </c>
      <c r="O70" s="38">
        <v>2.2000000000000002</v>
      </c>
      <c r="P70" s="54"/>
      <c r="Q70" s="28">
        <v>18</v>
      </c>
      <c r="R70" s="4" t="s">
        <v>22</v>
      </c>
      <c r="S70" s="22" t="s">
        <v>24</v>
      </c>
      <c r="T70" s="38">
        <v>19.5</v>
      </c>
      <c r="U70" s="42">
        <v>1.95E-2</v>
      </c>
      <c r="V70" s="28" t="s">
        <v>15</v>
      </c>
      <c r="W70" s="9">
        <v>0.26400000000000001</v>
      </c>
      <c r="X70" s="4" t="s">
        <v>23</v>
      </c>
      <c r="Y70" s="4" t="s">
        <v>26</v>
      </c>
      <c r="Z70" s="4" t="s">
        <v>14</v>
      </c>
      <c r="AA70" s="4" t="s">
        <v>16</v>
      </c>
      <c r="AB70" s="4" t="s">
        <v>18</v>
      </c>
      <c r="AC70" s="4" t="s">
        <v>19</v>
      </c>
      <c r="AD70" s="4" t="s">
        <v>21</v>
      </c>
      <c r="AE70" s="4">
        <v>23.8</v>
      </c>
      <c r="AF70" s="4">
        <v>157</v>
      </c>
    </row>
    <row r="71" spans="1:32" x14ac:dyDescent="0.25">
      <c r="A71" s="3" t="s">
        <v>159</v>
      </c>
      <c r="B71" s="3" t="s">
        <v>161</v>
      </c>
      <c r="C71" s="3" t="s">
        <v>164</v>
      </c>
      <c r="D71" s="3" t="s">
        <v>167</v>
      </c>
      <c r="E71" s="3" t="s">
        <v>169</v>
      </c>
      <c r="F71" s="57">
        <v>45440</v>
      </c>
      <c r="G71" s="2" t="s">
        <v>183</v>
      </c>
      <c r="H71" s="4" t="s">
        <v>12</v>
      </c>
      <c r="I71" s="22" t="s">
        <v>13</v>
      </c>
      <c r="J71" s="55">
        <v>52.5</v>
      </c>
      <c r="K71" s="43">
        <v>6.9599999999999995E-2</v>
      </c>
      <c r="L71" s="28">
        <v>7.68</v>
      </c>
      <c r="M71" s="4">
        <v>2.46</v>
      </c>
      <c r="N71" s="24">
        <v>6.91</v>
      </c>
      <c r="O71" s="38">
        <v>1.4</v>
      </c>
      <c r="P71" s="54"/>
      <c r="Q71" s="28">
        <v>17.5</v>
      </c>
      <c r="R71" s="4" t="s">
        <v>22</v>
      </c>
      <c r="S71" s="22" t="s">
        <v>24</v>
      </c>
      <c r="T71" s="38">
        <v>36.5</v>
      </c>
      <c r="U71" s="42">
        <v>3.6499999999999998E-2</v>
      </c>
      <c r="V71" s="28" t="s">
        <v>15</v>
      </c>
      <c r="W71" s="4">
        <v>7.3999999999999996E-2</v>
      </c>
      <c r="X71" s="4" t="s">
        <v>23</v>
      </c>
      <c r="Y71" s="4" t="s">
        <v>26</v>
      </c>
      <c r="Z71" s="4" t="s">
        <v>14</v>
      </c>
      <c r="AA71" s="4" t="s">
        <v>16</v>
      </c>
      <c r="AB71" s="4" t="s">
        <v>18</v>
      </c>
      <c r="AC71" s="4" t="s">
        <v>19</v>
      </c>
      <c r="AD71" s="4" t="s">
        <v>21</v>
      </c>
      <c r="AE71" s="4">
        <v>26.7</v>
      </c>
      <c r="AF71" s="4">
        <v>129</v>
      </c>
    </row>
    <row r="72" spans="1:32" x14ac:dyDescent="0.25">
      <c r="A72" s="3" t="s">
        <v>159</v>
      </c>
      <c r="B72" s="3" t="s">
        <v>161</v>
      </c>
      <c r="C72" s="3" t="s">
        <v>164</v>
      </c>
      <c r="D72" s="3" t="s">
        <v>167</v>
      </c>
      <c r="E72" s="3" t="s">
        <v>169</v>
      </c>
      <c r="F72" s="57">
        <v>45469</v>
      </c>
      <c r="G72" s="2" t="s">
        <v>184</v>
      </c>
      <c r="H72" s="4" t="s">
        <v>12</v>
      </c>
      <c r="I72" s="22" t="s">
        <v>13</v>
      </c>
      <c r="J72" s="55">
        <v>37.4</v>
      </c>
      <c r="K72" s="43">
        <v>4.1100000000000005E-2</v>
      </c>
      <c r="L72" s="28">
        <v>8.2100000000000009</v>
      </c>
      <c r="M72" s="4">
        <v>1.95</v>
      </c>
      <c r="N72" s="22">
        <v>12</v>
      </c>
      <c r="O72" s="38">
        <v>1.6</v>
      </c>
      <c r="P72" s="54"/>
      <c r="Q72" s="28">
        <v>18.5</v>
      </c>
      <c r="R72" s="4" t="s">
        <v>22</v>
      </c>
      <c r="S72" s="22" t="s">
        <v>24</v>
      </c>
      <c r="T72" s="38">
        <v>34.6</v>
      </c>
      <c r="U72" s="42">
        <v>3.4599999999999999E-2</v>
      </c>
      <c r="V72" s="28" t="s">
        <v>17</v>
      </c>
      <c r="W72" s="4" t="s">
        <v>23</v>
      </c>
      <c r="X72" s="4" t="s">
        <v>23</v>
      </c>
      <c r="Y72" s="4" t="s">
        <v>26</v>
      </c>
      <c r="Z72" s="4" t="s">
        <v>14</v>
      </c>
      <c r="AA72" s="4" t="s">
        <v>16</v>
      </c>
      <c r="AB72" s="4" t="s">
        <v>18</v>
      </c>
      <c r="AC72" s="4" t="s">
        <v>19</v>
      </c>
      <c r="AD72" s="4" t="s">
        <v>21</v>
      </c>
      <c r="AE72" s="4">
        <v>6.95</v>
      </c>
      <c r="AF72" s="4">
        <v>106</v>
      </c>
    </row>
    <row r="73" spans="1:32" x14ac:dyDescent="0.25">
      <c r="A73" s="3" t="s">
        <v>159</v>
      </c>
      <c r="B73" s="3" t="s">
        <v>161</v>
      </c>
      <c r="C73" s="3" t="s">
        <v>164</v>
      </c>
      <c r="D73" s="3" t="s">
        <v>167</v>
      </c>
      <c r="E73" s="3" t="s">
        <v>169</v>
      </c>
      <c r="F73" s="57">
        <v>45503</v>
      </c>
      <c r="G73" s="2" t="s">
        <v>185</v>
      </c>
      <c r="H73" s="9">
        <v>0.01</v>
      </c>
      <c r="I73" s="22">
        <v>0.12</v>
      </c>
      <c r="J73" s="55">
        <v>230</v>
      </c>
      <c r="K73" s="43">
        <v>0.22700000000000001</v>
      </c>
      <c r="L73" s="28">
        <v>7.96</v>
      </c>
      <c r="M73" s="4">
        <v>1.03</v>
      </c>
      <c r="N73" s="24">
        <v>7.48</v>
      </c>
      <c r="O73" s="38">
        <v>4.3</v>
      </c>
      <c r="P73" s="54"/>
      <c r="Q73" s="28">
        <v>25</v>
      </c>
      <c r="R73" s="4" t="s">
        <v>22</v>
      </c>
      <c r="S73" s="22" t="s">
        <v>24</v>
      </c>
      <c r="T73" s="38">
        <v>33.299999999999997</v>
      </c>
      <c r="U73" s="42">
        <v>3.3299999999999996E-2</v>
      </c>
      <c r="V73" s="28" t="s">
        <v>15</v>
      </c>
      <c r="W73" s="9">
        <v>0.20599999999999999</v>
      </c>
      <c r="X73" s="4" t="s">
        <v>23</v>
      </c>
      <c r="Y73" s="4">
        <v>6.1</v>
      </c>
      <c r="Z73" s="4" t="s">
        <v>14</v>
      </c>
      <c r="AA73" s="4" t="s">
        <v>16</v>
      </c>
      <c r="AB73" s="4" t="s">
        <v>18</v>
      </c>
      <c r="AC73" s="4">
        <v>2.5</v>
      </c>
      <c r="AD73" s="4" t="s">
        <v>21</v>
      </c>
      <c r="AE73" s="4">
        <v>39.1</v>
      </c>
      <c r="AF73" s="4">
        <v>270</v>
      </c>
    </row>
    <row r="74" spans="1:32" x14ac:dyDescent="0.25">
      <c r="A74" s="3" t="s">
        <v>159</v>
      </c>
      <c r="B74" s="3" t="s">
        <v>161</v>
      </c>
      <c r="C74" s="3" t="s">
        <v>164</v>
      </c>
      <c r="D74" s="3" t="s">
        <v>167</v>
      </c>
      <c r="E74" s="3" t="s">
        <v>169</v>
      </c>
      <c r="F74" s="57">
        <v>45526</v>
      </c>
      <c r="G74" s="2" t="s">
        <v>186</v>
      </c>
      <c r="H74" s="4" t="s">
        <v>12</v>
      </c>
      <c r="I74" s="22" t="s">
        <v>13</v>
      </c>
      <c r="J74" s="55">
        <v>93.3</v>
      </c>
      <c r="K74" s="43">
        <v>8.1799999999999998E-2</v>
      </c>
      <c r="L74" s="28">
        <v>7.93</v>
      </c>
      <c r="M74" s="4">
        <v>1.1000000000000001</v>
      </c>
      <c r="N74" s="24">
        <v>7.5</v>
      </c>
      <c r="O74" s="38">
        <v>4.2</v>
      </c>
      <c r="P74" s="54"/>
      <c r="Q74" s="28">
        <v>21.5</v>
      </c>
      <c r="R74" s="4" t="s">
        <v>22</v>
      </c>
      <c r="S74" s="22" t="s">
        <v>24</v>
      </c>
      <c r="T74" s="38">
        <v>17.5</v>
      </c>
      <c r="U74" s="42">
        <v>1.7500000000000002E-2</v>
      </c>
      <c r="V74" s="28" t="s">
        <v>15</v>
      </c>
      <c r="W74" s="4">
        <v>0.122</v>
      </c>
      <c r="X74" s="4" t="s">
        <v>23</v>
      </c>
      <c r="Y74" s="4">
        <v>8.4</v>
      </c>
      <c r="Z74" s="4" t="s">
        <v>14</v>
      </c>
      <c r="AA74" s="4" t="s">
        <v>16</v>
      </c>
      <c r="AB74" s="4" t="s">
        <v>18</v>
      </c>
      <c r="AC74" s="4" t="s">
        <v>19</v>
      </c>
      <c r="AD74" s="4" t="s">
        <v>21</v>
      </c>
      <c r="AE74" s="4">
        <v>41.4</v>
      </c>
      <c r="AF74" s="4">
        <v>247</v>
      </c>
    </row>
    <row r="75" spans="1:32" x14ac:dyDescent="0.25">
      <c r="A75" s="3" t="s">
        <v>159</v>
      </c>
      <c r="B75" s="3" t="s">
        <v>161</v>
      </c>
      <c r="C75" s="3" t="s">
        <v>164</v>
      </c>
      <c r="D75" s="3" t="s">
        <v>167</v>
      </c>
      <c r="E75" s="3" t="s">
        <v>169</v>
      </c>
      <c r="F75" s="57">
        <v>45560</v>
      </c>
      <c r="G75" s="2" t="s">
        <v>187</v>
      </c>
      <c r="H75" s="4" t="s">
        <v>12</v>
      </c>
      <c r="I75" s="22">
        <v>0.16</v>
      </c>
      <c r="J75" s="55">
        <v>60.1</v>
      </c>
      <c r="K75" s="43">
        <v>5.62E-2</v>
      </c>
      <c r="L75" s="28">
        <v>7.85</v>
      </c>
      <c r="M75" s="4">
        <v>1.2</v>
      </c>
      <c r="N75" s="24">
        <v>6.7</v>
      </c>
      <c r="O75" s="38">
        <v>7</v>
      </c>
      <c r="P75" s="54"/>
      <c r="Q75" s="28">
        <v>14</v>
      </c>
      <c r="R75" s="4" t="s">
        <v>22</v>
      </c>
      <c r="S75" s="22" t="s">
        <v>24</v>
      </c>
      <c r="T75" s="38">
        <v>27.2</v>
      </c>
      <c r="U75" s="42">
        <v>2.7199999999999998E-2</v>
      </c>
      <c r="V75" s="28" t="s">
        <v>17</v>
      </c>
      <c r="W75" s="4">
        <v>0.16400000000000001</v>
      </c>
      <c r="X75" s="4" t="s">
        <v>23</v>
      </c>
      <c r="Y75" s="4">
        <v>5.9</v>
      </c>
      <c r="Z75" s="4" t="s">
        <v>14</v>
      </c>
      <c r="AA75" s="4" t="s">
        <v>16</v>
      </c>
      <c r="AB75" s="4" t="s">
        <v>18</v>
      </c>
      <c r="AC75" s="4" t="s">
        <v>19</v>
      </c>
      <c r="AD75" s="4" t="s">
        <v>21</v>
      </c>
      <c r="AE75" s="4">
        <v>21.7</v>
      </c>
      <c r="AF75" s="4">
        <v>179</v>
      </c>
    </row>
    <row r="76" spans="1:32" x14ac:dyDescent="0.25">
      <c r="A76" s="3" t="s">
        <v>159</v>
      </c>
      <c r="B76" s="3" t="s">
        <v>161</v>
      </c>
      <c r="C76" s="3" t="s">
        <v>164</v>
      </c>
      <c r="D76" s="3" t="s">
        <v>167</v>
      </c>
      <c r="E76" s="3" t="s">
        <v>169</v>
      </c>
      <c r="F76" s="57">
        <v>45581</v>
      </c>
      <c r="G76" s="2" t="s">
        <v>188</v>
      </c>
      <c r="H76" s="4" t="s">
        <v>12</v>
      </c>
      <c r="I76" s="22">
        <v>0.16</v>
      </c>
      <c r="J76" s="38">
        <v>28.9</v>
      </c>
      <c r="K76" s="42">
        <v>2.8899999999999999E-2</v>
      </c>
      <c r="L76" s="28">
        <v>7.87</v>
      </c>
      <c r="M76" s="4">
        <v>0.4</v>
      </c>
      <c r="N76" s="24">
        <v>6.2</v>
      </c>
      <c r="O76" s="38">
        <v>1.2</v>
      </c>
      <c r="P76" s="54"/>
      <c r="Q76" s="28">
        <v>13.5</v>
      </c>
      <c r="R76" s="4" t="s">
        <v>22</v>
      </c>
      <c r="S76" s="22" t="s">
        <v>24</v>
      </c>
      <c r="T76" s="38">
        <v>13</v>
      </c>
      <c r="U76" s="42">
        <v>1.2999999999999999E-2</v>
      </c>
      <c r="V76" s="28" t="s">
        <v>15</v>
      </c>
      <c r="W76" s="4">
        <v>0.105</v>
      </c>
      <c r="X76" s="4" t="s">
        <v>23</v>
      </c>
      <c r="Y76" s="4">
        <v>5.2</v>
      </c>
      <c r="Z76" s="4" t="s">
        <v>14</v>
      </c>
      <c r="AA76" s="4" t="s">
        <v>16</v>
      </c>
      <c r="AB76" s="4" t="s">
        <v>18</v>
      </c>
      <c r="AC76" s="4" t="s">
        <v>19</v>
      </c>
      <c r="AD76" s="4" t="s">
        <v>21</v>
      </c>
      <c r="AE76" s="4">
        <v>18.399999999999999</v>
      </c>
      <c r="AF76" s="4">
        <v>163</v>
      </c>
    </row>
    <row r="77" spans="1:32" ht="21" x14ac:dyDescent="0.3">
      <c r="A77" s="3" t="s">
        <v>199</v>
      </c>
      <c r="B77" s="3" t="s">
        <v>161</v>
      </c>
      <c r="C77" s="3" t="s">
        <v>163</v>
      </c>
      <c r="D77" s="3" t="s">
        <v>166</v>
      </c>
      <c r="E77" s="3" t="s">
        <v>169</v>
      </c>
      <c r="F77" s="57" t="s">
        <v>201</v>
      </c>
      <c r="G77" s="57" t="s">
        <v>200</v>
      </c>
      <c r="H77" s="4" t="s">
        <v>200</v>
      </c>
      <c r="I77" s="22" t="s">
        <v>200</v>
      </c>
      <c r="J77" s="38" t="s">
        <v>200</v>
      </c>
      <c r="K77" s="42" t="s">
        <v>200</v>
      </c>
      <c r="L77" s="28" t="s">
        <v>200</v>
      </c>
      <c r="M77" s="4" t="s">
        <v>200</v>
      </c>
      <c r="N77" s="22" t="s">
        <v>200</v>
      </c>
      <c r="O77" s="38" t="s">
        <v>200</v>
      </c>
      <c r="P77" s="54"/>
      <c r="Q77" s="28" t="s">
        <v>200</v>
      </c>
      <c r="R77" s="4" t="s">
        <v>200</v>
      </c>
      <c r="S77" s="22" t="s">
        <v>200</v>
      </c>
      <c r="T77" s="38" t="s">
        <v>200</v>
      </c>
      <c r="U77" s="42" t="s">
        <v>200</v>
      </c>
      <c r="V77" s="28" t="s">
        <v>200</v>
      </c>
      <c r="W77" s="4" t="s">
        <v>200</v>
      </c>
      <c r="X77" s="4" t="s">
        <v>200</v>
      </c>
      <c r="Y77" s="4" t="s">
        <v>200</v>
      </c>
      <c r="Z77" s="4" t="s">
        <v>200</v>
      </c>
      <c r="AA77" s="4" t="s">
        <v>200</v>
      </c>
      <c r="AB77" s="4" t="s">
        <v>200</v>
      </c>
      <c r="AC77" s="4" t="s">
        <v>200</v>
      </c>
      <c r="AD77" s="4" t="s">
        <v>200</v>
      </c>
      <c r="AE77" s="4" t="s">
        <v>200</v>
      </c>
      <c r="AF77" s="4" t="s">
        <v>200</v>
      </c>
    </row>
    <row r="78" spans="1:32" ht="21" x14ac:dyDescent="0.3">
      <c r="A78" s="3" t="s">
        <v>199</v>
      </c>
      <c r="B78" s="3" t="s">
        <v>161</v>
      </c>
      <c r="C78" s="3" t="s">
        <v>163</v>
      </c>
      <c r="D78" s="3" t="s">
        <v>166</v>
      </c>
      <c r="E78" s="3" t="s">
        <v>169</v>
      </c>
      <c r="F78" s="57" t="s">
        <v>202</v>
      </c>
      <c r="G78" s="57" t="s">
        <v>200</v>
      </c>
      <c r="H78" s="4" t="s">
        <v>200</v>
      </c>
      <c r="I78" s="22" t="s">
        <v>200</v>
      </c>
      <c r="J78" s="38" t="s">
        <v>200</v>
      </c>
      <c r="K78" s="42" t="s">
        <v>200</v>
      </c>
      <c r="L78" s="28" t="s">
        <v>200</v>
      </c>
      <c r="M78" s="4" t="s">
        <v>200</v>
      </c>
      <c r="N78" s="22" t="s">
        <v>200</v>
      </c>
      <c r="O78" s="38" t="s">
        <v>200</v>
      </c>
      <c r="P78" s="54"/>
      <c r="Q78" s="28" t="s">
        <v>200</v>
      </c>
      <c r="R78" s="4" t="s">
        <v>200</v>
      </c>
      <c r="S78" s="22" t="s">
        <v>200</v>
      </c>
      <c r="T78" s="38" t="s">
        <v>200</v>
      </c>
      <c r="U78" s="42" t="s">
        <v>200</v>
      </c>
      <c r="V78" s="28" t="s">
        <v>200</v>
      </c>
      <c r="W78" s="4" t="s">
        <v>200</v>
      </c>
      <c r="X78" s="4" t="s">
        <v>200</v>
      </c>
      <c r="Y78" s="4" t="s">
        <v>200</v>
      </c>
      <c r="Z78" s="4" t="s">
        <v>200</v>
      </c>
      <c r="AA78" s="4" t="s">
        <v>200</v>
      </c>
      <c r="AB78" s="4" t="s">
        <v>200</v>
      </c>
      <c r="AC78" s="4" t="s">
        <v>200</v>
      </c>
      <c r="AD78" s="4" t="s">
        <v>200</v>
      </c>
      <c r="AE78" s="4" t="s">
        <v>200</v>
      </c>
      <c r="AF78" s="4" t="s">
        <v>200</v>
      </c>
    </row>
    <row r="79" spans="1:32" x14ac:dyDescent="0.25">
      <c r="A79" s="3" t="s">
        <v>160</v>
      </c>
      <c r="B79" s="3" t="s">
        <v>162</v>
      </c>
      <c r="C79" s="3" t="s">
        <v>165</v>
      </c>
      <c r="D79" s="3" t="s">
        <v>168</v>
      </c>
      <c r="E79" s="3" t="s">
        <v>170</v>
      </c>
      <c r="F79" s="57">
        <v>45364</v>
      </c>
      <c r="G79" s="2" t="s">
        <v>189</v>
      </c>
      <c r="H79" s="2" t="s">
        <v>12</v>
      </c>
      <c r="I79" s="21" t="s">
        <v>13</v>
      </c>
      <c r="J79" s="38">
        <v>3.9</v>
      </c>
      <c r="K79" s="42">
        <v>3.8999999999999998E-3</v>
      </c>
      <c r="L79" s="28">
        <v>8.2200000000000006</v>
      </c>
      <c r="M79" s="2">
        <v>2.57</v>
      </c>
      <c r="N79" s="22">
        <v>10.94</v>
      </c>
      <c r="O79" s="38">
        <v>2.8</v>
      </c>
      <c r="P79" s="34">
        <v>1.9</v>
      </c>
      <c r="Q79" s="28">
        <v>7</v>
      </c>
      <c r="R79" s="4" t="s">
        <v>22</v>
      </c>
      <c r="S79" s="22" t="s">
        <v>24</v>
      </c>
      <c r="T79" s="35">
        <v>17.899999999999999</v>
      </c>
      <c r="U79" s="52">
        <v>1.7899999999999999E-2</v>
      </c>
      <c r="V79" s="28" t="s">
        <v>17</v>
      </c>
      <c r="W79" s="4">
        <v>5.7000000000000002E-2</v>
      </c>
      <c r="X79" s="4" t="s">
        <v>23</v>
      </c>
      <c r="Y79" s="2">
        <v>3.5</v>
      </c>
      <c r="Z79" s="2" t="s">
        <v>14</v>
      </c>
      <c r="AA79" s="2" t="s">
        <v>16</v>
      </c>
      <c r="AB79" s="4" t="s">
        <v>18</v>
      </c>
      <c r="AC79" s="4">
        <v>6.2</v>
      </c>
      <c r="AD79" s="4" t="s">
        <v>21</v>
      </c>
      <c r="AE79" s="2">
        <v>2.98</v>
      </c>
      <c r="AF79" s="2">
        <v>125</v>
      </c>
    </row>
    <row r="80" spans="1:32" x14ac:dyDescent="0.25">
      <c r="A80" s="3" t="s">
        <v>160</v>
      </c>
      <c r="B80" s="3" t="s">
        <v>162</v>
      </c>
      <c r="C80" s="3" t="s">
        <v>165</v>
      </c>
      <c r="D80" s="3" t="s">
        <v>168</v>
      </c>
      <c r="E80" s="3" t="s">
        <v>170</v>
      </c>
      <c r="F80" s="57">
        <v>45455</v>
      </c>
      <c r="G80" s="2" t="s">
        <v>190</v>
      </c>
      <c r="H80" s="4" t="s">
        <v>12</v>
      </c>
      <c r="I80" s="22" t="s">
        <v>13</v>
      </c>
      <c r="J80" s="38" t="s">
        <v>20</v>
      </c>
      <c r="K80" s="42" t="s">
        <v>11</v>
      </c>
      <c r="L80" s="28">
        <v>8.17</v>
      </c>
      <c r="M80" s="4">
        <v>0.87</v>
      </c>
      <c r="N80" s="22">
        <v>8.34</v>
      </c>
      <c r="O80" s="38">
        <v>1</v>
      </c>
      <c r="P80" s="54"/>
      <c r="Q80" s="28">
        <v>20</v>
      </c>
      <c r="R80" s="4" t="s">
        <v>22</v>
      </c>
      <c r="S80" s="22" t="s">
        <v>24</v>
      </c>
      <c r="T80" s="38">
        <v>7</v>
      </c>
      <c r="U80" s="42">
        <v>7.0000000000000001E-3</v>
      </c>
      <c r="V80" s="28" t="s">
        <v>17</v>
      </c>
      <c r="W80" s="4">
        <v>9.8000000000000004E-2</v>
      </c>
      <c r="X80" s="4" t="s">
        <v>23</v>
      </c>
      <c r="Y80" s="4" t="s">
        <v>26</v>
      </c>
      <c r="Z80" s="4" t="s">
        <v>14</v>
      </c>
      <c r="AA80" s="4" t="s">
        <v>16</v>
      </c>
      <c r="AB80" s="4" t="s">
        <v>18</v>
      </c>
      <c r="AC80" s="4">
        <v>6.9</v>
      </c>
      <c r="AD80" s="4" t="s">
        <v>21</v>
      </c>
      <c r="AE80" s="4">
        <v>3.37</v>
      </c>
      <c r="AF80" s="4">
        <v>141</v>
      </c>
    </row>
    <row r="81" spans="1:32" x14ac:dyDescent="0.25">
      <c r="A81" s="3" t="s">
        <v>160</v>
      </c>
      <c r="B81" s="3" t="s">
        <v>162</v>
      </c>
      <c r="C81" s="3" t="s">
        <v>165</v>
      </c>
      <c r="D81" s="3" t="s">
        <v>168</v>
      </c>
      <c r="E81" s="3" t="s">
        <v>170</v>
      </c>
      <c r="F81" s="57">
        <v>45561</v>
      </c>
      <c r="G81" s="2" t="s">
        <v>191</v>
      </c>
      <c r="H81" s="4" t="s">
        <v>12</v>
      </c>
      <c r="I81" s="22">
        <v>0.15</v>
      </c>
      <c r="J81" s="38">
        <v>7.9</v>
      </c>
      <c r="K81" s="42">
        <v>7.9000000000000008E-3</v>
      </c>
      <c r="L81" s="28">
        <v>8.08</v>
      </c>
      <c r="M81" s="4">
        <v>0.8</v>
      </c>
      <c r="N81" s="22">
        <v>7.3</v>
      </c>
      <c r="O81" s="38">
        <v>2.7</v>
      </c>
      <c r="P81" s="54"/>
      <c r="Q81" s="28">
        <v>16</v>
      </c>
      <c r="R81" s="4" t="s">
        <v>22</v>
      </c>
      <c r="S81" s="22" t="s">
        <v>24</v>
      </c>
      <c r="T81" s="38">
        <v>17.899999999999999</v>
      </c>
      <c r="U81" s="42">
        <v>1.7899999999999999E-2</v>
      </c>
      <c r="V81" s="28" t="s">
        <v>17</v>
      </c>
      <c r="W81" s="4">
        <v>0.124</v>
      </c>
      <c r="X81" s="4" t="s">
        <v>23</v>
      </c>
      <c r="Y81" s="4">
        <v>3.7</v>
      </c>
      <c r="Z81" s="4" t="s">
        <v>14</v>
      </c>
      <c r="AA81" s="4" t="s">
        <v>16</v>
      </c>
      <c r="AB81" s="4" t="s">
        <v>18</v>
      </c>
      <c r="AC81" s="4">
        <v>5.4</v>
      </c>
      <c r="AD81" s="4" t="s">
        <v>21</v>
      </c>
      <c r="AE81" s="4">
        <v>3.73</v>
      </c>
      <c r="AF81" s="4">
        <v>159</v>
      </c>
    </row>
    <row r="82" spans="1:32" x14ac:dyDescent="0.25">
      <c r="A82" s="3" t="s">
        <v>160</v>
      </c>
      <c r="B82" s="3" t="s">
        <v>162</v>
      </c>
      <c r="C82" s="3" t="s">
        <v>165</v>
      </c>
      <c r="D82" s="3" t="s">
        <v>168</v>
      </c>
      <c r="E82" s="3" t="s">
        <v>170</v>
      </c>
      <c r="F82" s="57">
        <v>45624</v>
      </c>
      <c r="G82" s="2" t="s">
        <v>192</v>
      </c>
      <c r="H82" s="9">
        <v>0.01</v>
      </c>
      <c r="I82" s="22">
        <v>0.17</v>
      </c>
      <c r="J82" s="38">
        <v>7.2</v>
      </c>
      <c r="K82" s="42">
        <v>7.1999999999999998E-3</v>
      </c>
      <c r="L82" s="28">
        <v>8.17</v>
      </c>
      <c r="M82" s="4">
        <v>1.66</v>
      </c>
      <c r="N82" s="22">
        <v>10.1</v>
      </c>
      <c r="O82" s="38">
        <v>1.1000000000000001</v>
      </c>
      <c r="P82" s="54"/>
      <c r="Q82" s="28">
        <v>5</v>
      </c>
      <c r="R82" s="4" t="s">
        <v>22</v>
      </c>
      <c r="S82" s="22" t="s">
        <v>24</v>
      </c>
      <c r="T82" s="38">
        <v>13.1</v>
      </c>
      <c r="U82" s="42">
        <v>1.3099999999999999E-2</v>
      </c>
      <c r="V82" s="74">
        <v>231</v>
      </c>
      <c r="W82" s="4" t="s">
        <v>23</v>
      </c>
      <c r="X82" s="4" t="s">
        <v>23</v>
      </c>
      <c r="Y82" s="4">
        <v>2.9</v>
      </c>
      <c r="Z82" s="4" t="s">
        <v>14</v>
      </c>
      <c r="AA82" s="4" t="s">
        <v>16</v>
      </c>
      <c r="AB82" s="4" t="s">
        <v>18</v>
      </c>
      <c r="AC82" s="4">
        <v>4.7</v>
      </c>
      <c r="AD82" s="4" t="s">
        <v>21</v>
      </c>
      <c r="AE82" s="4">
        <v>3.71</v>
      </c>
      <c r="AF82" s="4">
        <v>153</v>
      </c>
    </row>
    <row r="84" spans="1:32" x14ac:dyDescent="0.25">
      <c r="A84" s="61" t="s">
        <v>193</v>
      </c>
      <c r="B84" s="62"/>
      <c r="C84" s="62"/>
      <c r="D84" s="62"/>
      <c r="E84" s="63"/>
    </row>
    <row r="85" spans="1:32" x14ac:dyDescent="0.25">
      <c r="A85" s="64" t="s">
        <v>194</v>
      </c>
      <c r="B85" s="65"/>
      <c r="C85" s="65"/>
      <c r="D85" s="65"/>
      <c r="E85" s="66"/>
    </row>
    <row r="86" spans="1:32" x14ac:dyDescent="0.25">
      <c r="A86" s="67" t="s">
        <v>195</v>
      </c>
      <c r="B86" s="68"/>
      <c r="C86" s="68"/>
      <c r="D86" s="68"/>
      <c r="E86" s="69"/>
    </row>
    <row r="87" spans="1:32" x14ac:dyDescent="0.25">
      <c r="A87" s="70" t="s">
        <v>196</v>
      </c>
      <c r="B87" s="71"/>
      <c r="C87" s="71"/>
      <c r="D87" s="71"/>
      <c r="E87" s="72"/>
    </row>
    <row r="88" spans="1:32" x14ac:dyDescent="0.25">
      <c r="A88" s="73" t="s">
        <v>197</v>
      </c>
      <c r="B88" s="73"/>
      <c r="C88" s="73"/>
      <c r="D88" s="73"/>
      <c r="E88" s="73"/>
    </row>
    <row r="89" spans="1:32" x14ac:dyDescent="0.25">
      <c r="A89" s="58" t="s">
        <v>203</v>
      </c>
      <c r="B89" s="59"/>
      <c r="C89" s="59"/>
      <c r="D89" s="59"/>
      <c r="E89" s="60"/>
    </row>
  </sheetData>
  <sheetProtection algorithmName="SHA-512" hashValue="ZletzGla1McFpDo8Mia42Us2a9NRlnWRhmXAhjGJQ4Gk3v1xlZsUmaizpnpJORhEf1VYu7EvxCqAZCWjS/YOyQ==" saltValue="4k72yb7Hj8/yE0wBJB9h6A==" spinCount="100000" sheet="1" objects="1" scenarios="1" selectLockedCells="1" selectUnlockedCells="1"/>
  <mergeCells count="6">
    <mergeCell ref="A89:E89"/>
    <mergeCell ref="A84:E84"/>
    <mergeCell ref="A85:E85"/>
    <mergeCell ref="A86:E86"/>
    <mergeCell ref="A87:E87"/>
    <mergeCell ref="A88:E88"/>
  </mergeCells>
  <conditionalFormatting sqref="S57 S59">
    <cfRule type="expression" dxfId="40" priority="51">
      <formula>AND($AY69&gt;1000,$AJ69&gt;250)</formula>
    </cfRule>
  </conditionalFormatting>
  <conditionalFormatting sqref="S57:S59 S68:S70">
    <cfRule type="expression" dxfId="39" priority="33">
      <formula>AND($AY58&gt;1000,$AJ58&gt;250)</formula>
    </cfRule>
  </conditionalFormatting>
  <conditionalFormatting sqref="S58">
    <cfRule type="expression" dxfId="38" priority="35">
      <formula>AND($AY79&gt;1000,$AJ79&gt;250)</formula>
    </cfRule>
  </conditionalFormatting>
  <conditionalFormatting sqref="S60:S62">
    <cfRule type="expression" dxfId="37" priority="32">
      <formula>AND(#REF!&gt;1000,#REF!&gt;250)</formula>
    </cfRule>
  </conditionalFormatting>
  <conditionalFormatting sqref="S61">
    <cfRule type="expression" dxfId="36" priority="251">
      <formula>AND($AY62&gt;1000,$AJ62&gt;250)</formula>
    </cfRule>
  </conditionalFormatting>
  <conditionalFormatting sqref="S63">
    <cfRule type="expression" dxfId="35" priority="81">
      <formula>AND($AY75&gt;1000,$AJ75&gt;250)</formula>
    </cfRule>
  </conditionalFormatting>
  <conditionalFormatting sqref="S63:S64">
    <cfRule type="expression" dxfId="34" priority="80">
      <formula>AND($AY64&gt;1000,$AJ64&gt;250)</formula>
    </cfRule>
  </conditionalFormatting>
  <conditionalFormatting sqref="S68">
    <cfRule type="expression" dxfId="33" priority="253">
      <formula>AND(#REF!&gt;1000,#REF!&gt;250)</formula>
    </cfRule>
    <cfRule type="expression" dxfId="32" priority="24">
      <formula>AND($AY79&gt;1000,$AJ79&gt;250)</formula>
    </cfRule>
  </conditionalFormatting>
  <conditionalFormatting sqref="S69">
    <cfRule type="expression" dxfId="31" priority="50">
      <formula>AND($AY59&gt;1000,$AJ59&gt;250)</formula>
    </cfRule>
    <cfRule type="containsText" dxfId="30" priority="36" operator="containsText" text="n.d.">
      <formula>NOT(ISERROR(SEARCH("n.d.",S69)))</formula>
    </cfRule>
    <cfRule type="containsText" dxfId="29" priority="37" operator="containsText" text="&lt;5.0">
      <formula>NOT(ISERROR(SEARCH("&lt;5.0",S69)))</formula>
    </cfRule>
    <cfRule type="containsText" dxfId="28" priority="38" operator="containsText" text="&lt;4.3">
      <formula>NOT(ISERROR(SEARCH("&lt;4.3",S69)))</formula>
    </cfRule>
    <cfRule type="expression" dxfId="27" priority="39">
      <formula>AND($AY69&gt;150,$AJ69&lt;50)</formula>
    </cfRule>
    <cfRule type="expression" dxfId="26" priority="40">
      <formula>AND($AY69&gt;350,$AJ69&lt;=99.4)</formula>
    </cfRule>
    <cfRule type="expression" dxfId="25" priority="41">
      <formula>AND($AY69&gt;400,$AJ69&lt;=149.5)</formula>
    </cfRule>
    <cfRule type="expression" dxfId="24" priority="42">
      <formula>AND($AY69&gt;500,$AJ69&lt;250)</formula>
    </cfRule>
    <cfRule type="expression" dxfId="23" priority="44">
      <formula>AND($AY70&gt;1000,$AJ70&gt;250)</formula>
    </cfRule>
  </conditionalFormatting>
  <conditionalFormatting sqref="S70:S74">
    <cfRule type="expression" dxfId="22" priority="46">
      <formula>AND(#REF!&gt;1000,#REF!&gt;250)</formula>
    </cfRule>
  </conditionalFormatting>
  <conditionalFormatting sqref="S71">
    <cfRule type="expression" dxfId="21" priority="47">
      <formula>AND($AY80&gt;1000,$AJ80&gt;250)</formula>
    </cfRule>
  </conditionalFormatting>
  <conditionalFormatting sqref="S73">
    <cfRule type="expression" dxfId="20" priority="75">
      <formula>AND($AY63&gt;1000,$AJ63&gt;250)</formula>
    </cfRule>
  </conditionalFormatting>
  <conditionalFormatting sqref="S74:S75">
    <cfRule type="expression" dxfId="19" priority="76">
      <formula>AND($AY75&gt;1000,$AJ75&gt;250)</formula>
    </cfRule>
  </conditionalFormatting>
  <conditionalFormatting sqref="S75">
    <cfRule type="expression" dxfId="18" priority="83">
      <formula>AND($AY65&gt;1000,$AJ65&gt;250)</formula>
    </cfRule>
  </conditionalFormatting>
  <conditionalFormatting sqref="S76">
    <cfRule type="expression" dxfId="17" priority="264">
      <formula>AND(#REF!&gt;1000,#REF!&gt;250)</formula>
    </cfRule>
    <cfRule type="expression" dxfId="16" priority="263">
      <formula>AND($AY83&gt;1000,$AJ83&gt;250)</formula>
    </cfRule>
  </conditionalFormatting>
  <conditionalFormatting sqref="S79">
    <cfRule type="expression" dxfId="15" priority="58">
      <formula>AND($AY60&gt;1000,$AJ60&gt;250)</formula>
    </cfRule>
  </conditionalFormatting>
  <conditionalFormatting sqref="S79:S81">
    <cfRule type="expression" dxfId="14" priority="52">
      <formula>AND(#REF!&gt;1000,#REF!&gt;250)</formula>
    </cfRule>
  </conditionalFormatting>
  <conditionalFormatting sqref="S79:S82">
    <cfRule type="expression" dxfId="13" priority="20">
      <formula>AND($AY79&gt;500,$AJ79&lt;250)</formula>
    </cfRule>
    <cfRule type="expression" dxfId="12" priority="18">
      <formula>AND($AY79&gt;350,$AJ79&lt;=99.4)</formula>
    </cfRule>
    <cfRule type="expression" dxfId="11" priority="17">
      <formula>AND($AY79&gt;150,$AJ79&lt;50)</formula>
    </cfRule>
    <cfRule type="containsText" dxfId="10" priority="16" operator="containsText" text="&lt;4.3">
      <formula>NOT(ISERROR(SEARCH("&lt;4.3",S79)))</formula>
    </cfRule>
    <cfRule type="containsText" dxfId="9" priority="14" operator="containsText" text="n.d.">
      <formula>NOT(ISERROR(SEARCH("n.d.",S79)))</formula>
    </cfRule>
    <cfRule type="containsText" dxfId="8" priority="15" operator="containsText" text="&lt;5.0">
      <formula>NOT(ISERROR(SEARCH("&lt;5.0",S79)))</formula>
    </cfRule>
    <cfRule type="expression" dxfId="7" priority="19">
      <formula>AND($AY79&gt;400,$AJ79&lt;=149.5)</formula>
    </cfRule>
  </conditionalFormatting>
  <conditionalFormatting sqref="S80">
    <cfRule type="expression" dxfId="6" priority="53">
      <formula>AND($AY62&gt;1000,$AJ62&gt;250)</formula>
    </cfRule>
  </conditionalFormatting>
  <conditionalFormatting sqref="S81 S72">
    <cfRule type="expression" dxfId="5" priority="256">
      <formula>AND($AY73&gt;1000,$AJ73&gt;250)</formula>
    </cfRule>
  </conditionalFormatting>
  <conditionalFormatting sqref="S82">
    <cfRule type="expression" dxfId="4" priority="22">
      <formula>AND($AY85&gt;1000,$AJ85&gt;250)</formula>
    </cfRule>
    <cfRule type="expression" dxfId="3" priority="21">
      <formula>AND($AY84&gt;1000,$AJ84&gt;250)</formula>
    </cfRule>
  </conditionalFormatting>
  <conditionalFormatting sqref="AA57:AA59 AA68:AA70 AA79">
    <cfRule type="expression" dxfId="2" priority="125">
      <formula>AND($AH57&gt;100,$AJ57&lt;=199.4)</formula>
    </cfRule>
    <cfRule type="expression" dxfId="1" priority="126">
      <formula>AND($AH57&gt;80,$AJ57&lt;=99.4)</formula>
    </cfRule>
  </conditionalFormatting>
  <conditionalFormatting sqref="AC57:AC59 AC68:AC70 AC79">
    <cfRule type="expression" dxfId="0" priority="111">
      <formula>AND($AO57&gt;100,$AJ57&gt;=199.5)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Salmonicole_ciprinicole_2024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Petey</dc:creator>
  <cp:lastModifiedBy>Martina Petey</cp:lastModifiedBy>
  <dcterms:created xsi:type="dcterms:W3CDTF">2025-05-12T09:40:14Z</dcterms:created>
  <dcterms:modified xsi:type="dcterms:W3CDTF">2025-05-22T09:52:03Z</dcterms:modified>
</cp:coreProperties>
</file>